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6" yWindow="-132" windowWidth="11724" windowHeight="8616"/>
  </bookViews>
  <sheets>
    <sheet name="Jan - Dec" sheetId="1" r:id="rId1"/>
    <sheet name="April - March" sheetId="2" r:id="rId2"/>
    <sheet name="June - May" sheetId="3" r:id="rId3"/>
    <sheet name="July - June" sheetId="4" r:id="rId4"/>
    <sheet name="ILL Recd - Jan - Dec" sheetId="5" r:id="rId5"/>
    <sheet name="ILL Sent Jan-Dec" sheetId="7" r:id="rId6"/>
  </sheets>
  <calcPr calcId="144525"/>
</workbook>
</file>

<file path=xl/calcChain.xml><?xml version="1.0" encoding="utf-8"?>
<calcChain xmlns="http://schemas.openxmlformats.org/spreadsheetml/2006/main">
  <c r="X7" i="4" l="1"/>
  <c r="W7" i="4" s="1"/>
  <c r="X8" i="4"/>
  <c r="W8" i="4" s="1"/>
  <c r="X6" i="4"/>
  <c r="W6" i="4" s="1"/>
  <c r="X6" i="3" l="1"/>
  <c r="W6" i="3" s="1"/>
  <c r="X6" i="2"/>
  <c r="W6" i="2"/>
  <c r="V7" i="1" l="1"/>
  <c r="U7" i="1" s="1"/>
  <c r="V8" i="1"/>
  <c r="U8" i="1" s="1"/>
  <c r="V9" i="1"/>
  <c r="U9" i="1" s="1"/>
  <c r="V10" i="1"/>
  <c r="U10" i="1" s="1"/>
  <c r="V11" i="1"/>
  <c r="U11" i="1" s="1"/>
  <c r="V12" i="1"/>
  <c r="U12" i="1" s="1"/>
  <c r="V13" i="1"/>
  <c r="U13" i="1" s="1"/>
  <c r="V14" i="1"/>
  <c r="U14" i="1" s="1"/>
  <c r="V15" i="1"/>
  <c r="U15" i="1" s="1"/>
  <c r="V16" i="1"/>
  <c r="U16" i="1" s="1"/>
  <c r="V17" i="1"/>
  <c r="U17" i="1" s="1"/>
  <c r="V18" i="1"/>
  <c r="U18" i="1" s="1"/>
  <c r="V19" i="1"/>
  <c r="U19" i="1" s="1"/>
  <c r="V20" i="1"/>
  <c r="U20" i="1" s="1"/>
  <c r="V21" i="1"/>
  <c r="U21" i="1" s="1"/>
  <c r="V22" i="1"/>
  <c r="U22" i="1" s="1"/>
  <c r="V23" i="1"/>
  <c r="U23" i="1" s="1"/>
  <c r="V24" i="1"/>
  <c r="U24" i="1" s="1"/>
  <c r="V25" i="1"/>
  <c r="U25" i="1" s="1"/>
  <c r="V26" i="1"/>
  <c r="U26" i="1" s="1"/>
  <c r="V27" i="1"/>
  <c r="U27" i="1" s="1"/>
  <c r="V28" i="1"/>
  <c r="U28" i="1" s="1"/>
  <c r="V29" i="1"/>
  <c r="U29" i="1" s="1"/>
  <c r="V30" i="1"/>
  <c r="U30" i="1" s="1"/>
  <c r="V31" i="1"/>
  <c r="U31" i="1" s="1"/>
  <c r="V32" i="1"/>
  <c r="U32" i="1" s="1"/>
  <c r="V33" i="1"/>
  <c r="U33" i="1" s="1"/>
  <c r="V34" i="1"/>
  <c r="U34" i="1" s="1"/>
  <c r="V35" i="1"/>
  <c r="U35" i="1" s="1"/>
  <c r="V36" i="1"/>
  <c r="U36" i="1" s="1"/>
  <c r="V37" i="1"/>
  <c r="U37" i="1" s="1"/>
  <c r="V38" i="1"/>
  <c r="U38" i="1" s="1"/>
  <c r="V39" i="1"/>
  <c r="U39" i="1" s="1"/>
  <c r="V40" i="1"/>
  <c r="U40" i="1" s="1"/>
  <c r="V41" i="1"/>
  <c r="U41" i="1" s="1"/>
  <c r="V42" i="1"/>
  <c r="U42" i="1" s="1"/>
  <c r="V43" i="1"/>
  <c r="U43" i="1" s="1"/>
  <c r="V44" i="1"/>
  <c r="U44" i="1" s="1"/>
  <c r="V45" i="1"/>
  <c r="U45" i="1" s="1"/>
  <c r="V46" i="1"/>
  <c r="U46" i="1" s="1"/>
  <c r="V47" i="1"/>
  <c r="U47" i="1" s="1"/>
  <c r="V6" i="1"/>
  <c r="U6" i="1" s="1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" i="7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D5" i="5"/>
</calcChain>
</file>

<file path=xl/sharedStrings.xml><?xml version="1.0" encoding="utf-8"?>
<sst xmlns="http://schemas.openxmlformats.org/spreadsheetml/2006/main" count="578" uniqueCount="86">
  <si>
    <t>Library Transactions</t>
  </si>
  <si>
    <t>Checkouts</t>
  </si>
  <si>
    <t>Station Library</t>
  </si>
  <si>
    <t>Total Circulation</t>
  </si>
  <si>
    <t>All</t>
  </si>
  <si>
    <t>ADDISON</t>
  </si>
  <si>
    <t>ALFRED</t>
  </si>
  <si>
    <t>ALMOND</t>
  </si>
  <si>
    <t>ANDOVER</t>
  </si>
  <si>
    <t>ANGELICA</t>
  </si>
  <si>
    <t>ARKPORT</t>
  </si>
  <si>
    <t>ATLANTA</t>
  </si>
  <si>
    <t>AVOCA</t>
  </si>
  <si>
    <t>BATH</t>
  </si>
  <si>
    <t>BELFAST</t>
  </si>
  <si>
    <t>BELMONT</t>
  </si>
  <si>
    <t>BIGFLATS</t>
  </si>
  <si>
    <t>BOLIVAR</t>
  </si>
  <si>
    <t>BOOKMOBILE</t>
  </si>
  <si>
    <t>BRANCHPORT</t>
  </si>
  <si>
    <t>CANASERAGA</t>
  </si>
  <si>
    <t>CANISTEO</t>
  </si>
  <si>
    <t>COHOCTON</t>
  </si>
  <si>
    <t>CORNING</t>
  </si>
  <si>
    <t>CUBA</t>
  </si>
  <si>
    <t>DUNDEE</t>
  </si>
  <si>
    <t>ELMIRA</t>
  </si>
  <si>
    <t>FILLMORE</t>
  </si>
  <si>
    <t>FRIENDSHIP</t>
  </si>
  <si>
    <t>GREENWOOD</t>
  </si>
  <si>
    <t>HAMMONDSPT</t>
  </si>
  <si>
    <t>HECTOR</t>
  </si>
  <si>
    <t>HORNELL</t>
  </si>
  <si>
    <t>HORSEHEADS</t>
  </si>
  <si>
    <t>HOWARD</t>
  </si>
  <si>
    <t>JASPER</t>
  </si>
  <si>
    <t>LGENESEE</t>
  </si>
  <si>
    <t>MIDDLESEX</t>
  </si>
  <si>
    <t>MONTOURFLS</t>
  </si>
  <si>
    <t>ODESSA</t>
  </si>
  <si>
    <t>PENNYAN</t>
  </si>
  <si>
    <t>PRATTSBURG</t>
  </si>
  <si>
    <t>PULTENEY</t>
  </si>
  <si>
    <t>RICHBURG</t>
  </si>
  <si>
    <t>RUSHFORD</t>
  </si>
  <si>
    <t>RUSHVILLE</t>
  </si>
  <si>
    <t>SAVONA</t>
  </si>
  <si>
    <t>SCIO</t>
  </si>
  <si>
    <t>STLS</t>
  </si>
  <si>
    <t>VANETTEN</t>
  </si>
  <si>
    <t>WATKINSGLN</t>
  </si>
  <si>
    <t>WAYLAND</t>
  </si>
  <si>
    <t>WELLSVILLE</t>
  </si>
  <si>
    <t>WESTELMIRA</t>
  </si>
  <si>
    <t>WHITESVLLE</t>
  </si>
  <si>
    <t>Adult</t>
  </si>
  <si>
    <t>Childrens</t>
  </si>
  <si>
    <t>Electronic Transactions</t>
  </si>
  <si>
    <t>Retrieval</t>
  </si>
  <si>
    <t>Interlibrary Loan</t>
  </si>
  <si>
    <t>Received</t>
  </si>
  <si>
    <t>Interlibrary Loan-Materials Received</t>
  </si>
  <si>
    <t>Item Library</t>
  </si>
  <si>
    <t>ELMIRACOR</t>
  </si>
  <si>
    <t>STHPTCORR</t>
  </si>
  <si>
    <t>UNDEFINED</t>
  </si>
  <si>
    <t>Sent</t>
  </si>
  <si>
    <t>IMRRC</t>
  </si>
  <si>
    <t>Interlibrary Loan-Materials Provided</t>
  </si>
  <si>
    <t>Net Lender / Borrower</t>
  </si>
  <si>
    <t>Use</t>
  </si>
  <si>
    <t>Card holding library</t>
  </si>
  <si>
    <t>q 4.12</t>
  </si>
  <si>
    <t>q 4.13</t>
  </si>
  <si>
    <t>Fiction</t>
  </si>
  <si>
    <t>Non-Fiction</t>
  </si>
  <si>
    <t>q 4.1</t>
  </si>
  <si>
    <t>q 4.2</t>
  </si>
  <si>
    <t>q 4.4</t>
  </si>
  <si>
    <t>q 4.5</t>
  </si>
  <si>
    <t>All Other Materials</t>
  </si>
  <si>
    <t>q 4.8</t>
  </si>
  <si>
    <t>q 4.9</t>
  </si>
  <si>
    <t>q 4.20</t>
  </si>
  <si>
    <t>q 4.21</t>
  </si>
  <si>
    <t>Physical Material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</si>
</sst>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4" fontId="0" fillId="0" borderId="0" xfId="42" applyNumberFormat="1" applyFont="1"/>
    <xf numFmtId="0" fontId="16" fillId="0" borderId="0" xfId="0" applyFont="1"/>
    <xf numFmtId="0" fontId="0" fillId="0" borderId="10" xfId="0" applyBorder="1"/>
    <xf numFmtId="0" fontId="16" fillId="0" borderId="10" xfId="0" applyFont="1" applyBorder="1"/>
    <xf numFmtId="0" fontId="0" fillId="0" borderId="13" xfId="0" applyBorder="1"/>
    <xf numFmtId="0" fontId="0" fillId="0" borderId="14" xfId="0" applyBorder="1"/>
    <xf numFmtId="0" fontId="16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0" xfId="0" applyBorder="1"/>
    <xf numFmtId="164" fontId="0" fillId="0" borderId="14" xfId="42" applyNumberFormat="1" applyFont="1" applyBorder="1"/>
    <xf numFmtId="164" fontId="0" fillId="0" borderId="17" xfId="42" applyNumberFormat="1" applyFont="1" applyBorder="1"/>
    <xf numFmtId="0" fontId="0" fillId="33" borderId="10" xfId="0" applyFill="1" applyBorder="1"/>
    <xf numFmtId="0" fontId="0" fillId="0" borderId="29" xfId="0" applyBorder="1"/>
    <xf numFmtId="0" fontId="18" fillId="0" borderId="0" xfId="0" applyFont="1" applyBorder="1" applyAlignment="1"/>
    <xf numFmtId="0" fontId="0" fillId="0" borderId="22" xfId="0" applyBorder="1"/>
    <xf numFmtId="0" fontId="0" fillId="0" borderId="26" xfId="0" applyBorder="1"/>
    <xf numFmtId="0" fontId="0" fillId="0" borderId="32" xfId="0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164" fontId="0" fillId="0" borderId="35" xfId="0" applyNumberFormat="1" applyBorder="1"/>
    <xf numFmtId="0" fontId="0" fillId="0" borderId="36" xfId="0" applyBorder="1"/>
    <xf numFmtId="164" fontId="0" fillId="0" borderId="37" xfId="0" applyNumberFormat="1" applyBorder="1"/>
    <xf numFmtId="0" fontId="0" fillId="0" borderId="23" xfId="0" applyFill="1" applyBorder="1"/>
    <xf numFmtId="0" fontId="0" fillId="0" borderId="24" xfId="0" applyFill="1" applyBorder="1"/>
    <xf numFmtId="0" fontId="0" fillId="0" borderId="0" xfId="0" applyFill="1"/>
    <xf numFmtId="0" fontId="0" fillId="34" borderId="10" xfId="0" applyFill="1" applyBorder="1"/>
    <xf numFmtId="0" fontId="0" fillId="33" borderId="13" xfId="0" applyFill="1" applyBorder="1"/>
    <xf numFmtId="0" fontId="0" fillId="33" borderId="14" xfId="0" applyFill="1" applyBorder="1"/>
    <xf numFmtId="0" fontId="0" fillId="0" borderId="13" xfId="0" applyFill="1" applyBorder="1"/>
    <xf numFmtId="0" fontId="0" fillId="0" borderId="38" xfId="0" applyBorder="1"/>
    <xf numFmtId="0" fontId="0" fillId="0" borderId="0" xfId="0" applyFill="1" applyBorder="1"/>
    <xf numFmtId="0" fontId="0" fillId="0" borderId="25" xfId="0" applyBorder="1"/>
    <xf numFmtId="0" fontId="0" fillId="0" borderId="27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abSelected="1" zoomScaleNormal="100" workbookViewId="0">
      <selection activeCell="AD15" sqref="AD15"/>
    </sheetView>
  </sheetViews>
  <sheetFormatPr defaultRowHeight="14.4" x14ac:dyDescent="0.3"/>
  <cols>
    <col min="1" max="1" width="17.5546875" bestFit="1" customWidth="1"/>
    <col min="2" max="3" width="14.5546875" bestFit="1" customWidth="1"/>
    <col min="4" max="4" width="1.5546875" customWidth="1"/>
    <col min="5" max="6" width="14.5546875" bestFit="1" customWidth="1"/>
    <col min="7" max="7" width="1.5546875" customWidth="1"/>
    <col min="8" max="9" width="16.33203125" bestFit="1" customWidth="1"/>
    <col min="10" max="10" width="3" customWidth="1"/>
    <col min="11" max="11" width="16.33203125" bestFit="1" customWidth="1"/>
    <col min="12" max="12" width="6.109375" bestFit="1" customWidth="1"/>
    <col min="13" max="13" width="8.21875" bestFit="1" customWidth="1"/>
    <col min="14" max="14" width="1.88671875" customWidth="1"/>
    <col min="15" max="15" width="13.5546875" bestFit="1" customWidth="1"/>
    <col min="17" max="17" width="1.44140625" style="30" customWidth="1"/>
    <col min="18" max="18" width="13.5546875" bestFit="1" customWidth="1"/>
    <col min="19" max="19" width="7" bestFit="1" customWidth="1"/>
    <col min="20" max="20" width="1.6640625" style="30" customWidth="1"/>
    <col min="21" max="21" width="11.109375" customWidth="1"/>
    <col min="22" max="22" width="8.6640625" customWidth="1"/>
    <col min="24" max="24" width="10.6640625" style="1" customWidth="1"/>
  </cols>
  <sheetData>
    <row r="1" spans="1:24" s="13" customFormat="1" ht="15.6" x14ac:dyDescent="0.3">
      <c r="A1" s="43" t="s">
        <v>85</v>
      </c>
      <c r="B1" s="44"/>
      <c r="C1" s="44"/>
      <c r="D1" s="44"/>
      <c r="E1" s="44"/>
      <c r="F1" s="44"/>
      <c r="G1" s="44"/>
      <c r="H1" s="44"/>
      <c r="I1" s="45"/>
      <c r="J1" s="18"/>
      <c r="K1" s="46" t="s">
        <v>57</v>
      </c>
      <c r="L1" s="47"/>
      <c r="M1" s="48"/>
      <c r="N1" s="18"/>
      <c r="O1" s="46" t="s">
        <v>59</v>
      </c>
      <c r="P1" s="47"/>
      <c r="Q1" s="47"/>
      <c r="R1" s="47"/>
      <c r="S1" s="47"/>
      <c r="T1" s="47"/>
      <c r="U1" s="47"/>
      <c r="V1" s="48"/>
      <c r="W1" s="18"/>
      <c r="X1" s="18"/>
    </row>
    <row r="2" spans="1:24" x14ac:dyDescent="0.3">
      <c r="A2" s="21"/>
      <c r="B2" s="40" t="s">
        <v>55</v>
      </c>
      <c r="C2" s="49"/>
      <c r="D2" s="4"/>
      <c r="E2" s="49" t="s">
        <v>56</v>
      </c>
      <c r="F2" s="49"/>
      <c r="G2" s="4"/>
      <c r="H2" s="4" t="s">
        <v>55</v>
      </c>
      <c r="I2" s="7" t="s">
        <v>56</v>
      </c>
      <c r="K2" s="12"/>
      <c r="L2" s="13"/>
      <c r="M2" s="19"/>
      <c r="O2" s="23"/>
      <c r="P2" s="35"/>
      <c r="Q2" s="36"/>
      <c r="R2" s="35"/>
      <c r="S2" s="35"/>
      <c r="T2" s="36"/>
      <c r="U2" s="35"/>
      <c r="V2" s="25"/>
      <c r="X2"/>
    </row>
    <row r="3" spans="1:24" x14ac:dyDescent="0.3">
      <c r="A3" s="21"/>
      <c r="B3" s="20" t="s">
        <v>74</v>
      </c>
      <c r="C3" s="4" t="s">
        <v>75</v>
      </c>
      <c r="D3" s="4"/>
      <c r="E3" s="4" t="s">
        <v>74</v>
      </c>
      <c r="F3" s="4" t="s">
        <v>75</v>
      </c>
      <c r="G3" s="4"/>
      <c r="H3" s="4" t="s">
        <v>80</v>
      </c>
      <c r="I3" s="7" t="s">
        <v>80</v>
      </c>
      <c r="K3" s="12"/>
      <c r="L3" s="13"/>
      <c r="M3" s="19"/>
      <c r="O3" s="39" t="s">
        <v>60</v>
      </c>
      <c r="P3" s="40"/>
      <c r="Q3" s="28"/>
      <c r="R3" s="41" t="s">
        <v>66</v>
      </c>
      <c r="S3" s="40"/>
      <c r="T3" s="28"/>
      <c r="U3" s="41" t="s">
        <v>69</v>
      </c>
      <c r="V3" s="42"/>
      <c r="X3"/>
    </row>
    <row r="4" spans="1:24" x14ac:dyDescent="0.3">
      <c r="A4" s="22"/>
      <c r="B4" s="20" t="s">
        <v>3</v>
      </c>
      <c r="C4" s="4" t="s">
        <v>3</v>
      </c>
      <c r="D4" s="4"/>
      <c r="E4" s="4" t="s">
        <v>3</v>
      </c>
      <c r="F4" s="4" t="s">
        <v>3</v>
      </c>
      <c r="G4" s="4"/>
      <c r="H4" s="4" t="s">
        <v>3</v>
      </c>
      <c r="I4" s="7" t="s">
        <v>3</v>
      </c>
      <c r="K4" s="17"/>
      <c r="L4" s="4" t="s">
        <v>70</v>
      </c>
      <c r="M4" s="7" t="s">
        <v>58</v>
      </c>
      <c r="O4" s="37"/>
      <c r="P4" s="20"/>
      <c r="Q4" s="28"/>
      <c r="R4" s="38"/>
      <c r="S4" s="20"/>
      <c r="T4" s="28"/>
      <c r="U4" s="26"/>
      <c r="V4" s="27"/>
      <c r="X4"/>
    </row>
    <row r="5" spans="1:24" x14ac:dyDescent="0.3">
      <c r="A5" s="17" t="s">
        <v>2</v>
      </c>
      <c r="B5" s="5" t="s">
        <v>76</v>
      </c>
      <c r="C5" s="5" t="s">
        <v>77</v>
      </c>
      <c r="D5" s="4"/>
      <c r="E5" s="5" t="s">
        <v>78</v>
      </c>
      <c r="F5" s="5" t="s">
        <v>79</v>
      </c>
      <c r="G5" s="5"/>
      <c r="H5" s="5" t="s">
        <v>81</v>
      </c>
      <c r="I5" s="8" t="s">
        <v>82</v>
      </c>
      <c r="K5" s="6" t="s">
        <v>71</v>
      </c>
      <c r="L5" s="5" t="s">
        <v>72</v>
      </c>
      <c r="M5" s="8" t="s">
        <v>73</v>
      </c>
      <c r="O5" s="6" t="s">
        <v>2</v>
      </c>
      <c r="P5" s="5" t="s">
        <v>83</v>
      </c>
      <c r="Q5" s="28"/>
      <c r="R5" s="4" t="s">
        <v>62</v>
      </c>
      <c r="S5" s="5" t="s">
        <v>84</v>
      </c>
      <c r="T5" s="28"/>
      <c r="U5" s="24"/>
      <c r="V5" s="25"/>
      <c r="X5"/>
    </row>
    <row r="6" spans="1:24" x14ac:dyDescent="0.3">
      <c r="A6" s="32" t="s">
        <v>5</v>
      </c>
      <c r="B6" s="16">
        <v>2379</v>
      </c>
      <c r="C6" s="16">
        <v>324</v>
      </c>
      <c r="D6" s="4"/>
      <c r="E6" s="16">
        <v>1424</v>
      </c>
      <c r="F6" s="16">
        <v>370</v>
      </c>
      <c r="G6" s="4"/>
      <c r="H6" s="16">
        <v>921</v>
      </c>
      <c r="I6" s="33">
        <v>41</v>
      </c>
      <c r="K6" s="32" t="s">
        <v>5</v>
      </c>
      <c r="L6" s="16">
        <v>2533</v>
      </c>
      <c r="M6" s="33">
        <v>242</v>
      </c>
      <c r="O6" s="32" t="s">
        <v>5</v>
      </c>
      <c r="P6" s="16">
        <v>1054</v>
      </c>
      <c r="Q6" s="28"/>
      <c r="R6" s="16" t="s">
        <v>5</v>
      </c>
      <c r="S6" s="16">
        <v>1190</v>
      </c>
      <c r="T6" s="28"/>
      <c r="U6" s="16" t="str">
        <f t="shared" ref="U6:U47" si="0">IF((V6&gt;0),"Lender","Borrower")</f>
        <v>Lender</v>
      </c>
      <c r="V6" s="14">
        <f t="shared" ref="V6:V47" si="1">(S6-P6)/(S6+P6)</f>
        <v>6.0606060606060608E-2</v>
      </c>
      <c r="X6"/>
    </row>
    <row r="7" spans="1:24" x14ac:dyDescent="0.3">
      <c r="A7" s="6" t="s">
        <v>6</v>
      </c>
      <c r="B7" s="4">
        <v>2829</v>
      </c>
      <c r="C7" s="4">
        <v>861</v>
      </c>
      <c r="D7" s="4"/>
      <c r="E7" s="4">
        <v>4752</v>
      </c>
      <c r="F7" s="4">
        <v>717</v>
      </c>
      <c r="G7" s="4"/>
      <c r="H7" s="4">
        <v>3767</v>
      </c>
      <c r="I7" s="7">
        <v>196</v>
      </c>
      <c r="K7" s="6" t="s">
        <v>6</v>
      </c>
      <c r="L7" s="4">
        <v>1629</v>
      </c>
      <c r="M7" s="7">
        <v>457</v>
      </c>
      <c r="O7" s="6" t="s">
        <v>6</v>
      </c>
      <c r="P7" s="4">
        <v>2546</v>
      </c>
      <c r="Q7" s="28"/>
      <c r="R7" s="4" t="s">
        <v>6</v>
      </c>
      <c r="S7" s="4">
        <v>2855</v>
      </c>
      <c r="T7" s="28"/>
      <c r="U7" s="4" t="str">
        <f t="shared" si="0"/>
        <v>Lender</v>
      </c>
      <c r="V7" s="14">
        <f t="shared" si="1"/>
        <v>5.7211627476393259E-2</v>
      </c>
      <c r="X7"/>
    </row>
    <row r="8" spans="1:24" x14ac:dyDescent="0.3">
      <c r="A8" s="32" t="s">
        <v>7</v>
      </c>
      <c r="B8" s="16">
        <v>873</v>
      </c>
      <c r="C8" s="16">
        <v>407</v>
      </c>
      <c r="D8" s="4"/>
      <c r="E8" s="16">
        <v>2594</v>
      </c>
      <c r="F8" s="16">
        <v>424</v>
      </c>
      <c r="G8" s="4"/>
      <c r="H8" s="16">
        <v>2877</v>
      </c>
      <c r="I8" s="33">
        <v>87</v>
      </c>
      <c r="K8" s="32" t="s">
        <v>7</v>
      </c>
      <c r="L8" s="16">
        <v>365</v>
      </c>
      <c r="M8" s="33">
        <v>918</v>
      </c>
      <c r="O8" s="32" t="s">
        <v>7</v>
      </c>
      <c r="P8" s="16">
        <v>1663</v>
      </c>
      <c r="Q8" s="28"/>
      <c r="R8" s="16" t="s">
        <v>7</v>
      </c>
      <c r="S8" s="16">
        <v>1660</v>
      </c>
      <c r="T8" s="28"/>
      <c r="U8" s="16" t="str">
        <f t="shared" si="0"/>
        <v>Borrower</v>
      </c>
      <c r="V8" s="14">
        <f t="shared" si="1"/>
        <v>-9.0279867589527531E-4</v>
      </c>
      <c r="X8"/>
    </row>
    <row r="9" spans="1:24" x14ac:dyDescent="0.3">
      <c r="A9" s="6" t="s">
        <v>8</v>
      </c>
      <c r="B9" s="4">
        <v>1293</v>
      </c>
      <c r="C9" s="4">
        <v>251</v>
      </c>
      <c r="D9" s="4"/>
      <c r="E9" s="4">
        <v>1144</v>
      </c>
      <c r="F9" s="4">
        <v>132</v>
      </c>
      <c r="G9" s="4"/>
      <c r="H9" s="4">
        <v>2075</v>
      </c>
      <c r="I9" s="7">
        <v>29</v>
      </c>
      <c r="K9" s="6" t="s">
        <v>8</v>
      </c>
      <c r="L9" s="4">
        <v>529</v>
      </c>
      <c r="M9" s="7">
        <v>132</v>
      </c>
      <c r="O9" s="6" t="s">
        <v>8</v>
      </c>
      <c r="P9" s="4">
        <v>1081</v>
      </c>
      <c r="Q9" s="28"/>
      <c r="R9" s="4" t="s">
        <v>8</v>
      </c>
      <c r="S9" s="4">
        <v>797</v>
      </c>
      <c r="T9" s="28"/>
      <c r="U9" s="4" t="str">
        <f t="shared" si="0"/>
        <v>Borrower</v>
      </c>
      <c r="V9" s="14">
        <f t="shared" si="1"/>
        <v>-0.15122470713525027</v>
      </c>
      <c r="X9"/>
    </row>
    <row r="10" spans="1:24" x14ac:dyDescent="0.3">
      <c r="A10" s="32" t="s">
        <v>9</v>
      </c>
      <c r="B10" s="16">
        <v>1794</v>
      </c>
      <c r="C10" s="16">
        <v>605</v>
      </c>
      <c r="D10" s="4"/>
      <c r="E10" s="16">
        <v>981</v>
      </c>
      <c r="F10" s="16">
        <v>197</v>
      </c>
      <c r="G10" s="4"/>
      <c r="H10" s="16">
        <v>2071</v>
      </c>
      <c r="I10" s="33">
        <v>16</v>
      </c>
      <c r="K10" s="32" t="s">
        <v>9</v>
      </c>
      <c r="L10" s="16">
        <v>176</v>
      </c>
      <c r="M10" s="33">
        <v>63</v>
      </c>
      <c r="O10" s="32" t="s">
        <v>9</v>
      </c>
      <c r="P10" s="16">
        <v>1562</v>
      </c>
      <c r="Q10" s="28"/>
      <c r="R10" s="16" t="s">
        <v>9</v>
      </c>
      <c r="S10" s="16">
        <v>844</v>
      </c>
      <c r="T10" s="28"/>
      <c r="U10" s="16" t="str">
        <f t="shared" si="0"/>
        <v>Borrower</v>
      </c>
      <c r="V10" s="14">
        <f t="shared" si="1"/>
        <v>-0.29842061512884455</v>
      </c>
      <c r="X10"/>
    </row>
    <row r="11" spans="1:24" x14ac:dyDescent="0.3">
      <c r="A11" s="6" t="s">
        <v>10</v>
      </c>
      <c r="B11" s="4">
        <v>42</v>
      </c>
      <c r="C11" s="4">
        <v>5</v>
      </c>
      <c r="D11" s="4"/>
      <c r="E11" s="4">
        <v>8</v>
      </c>
      <c r="F11" s="4">
        <v>0</v>
      </c>
      <c r="G11" s="4"/>
      <c r="H11" s="4">
        <v>3</v>
      </c>
      <c r="I11" s="7">
        <v>0</v>
      </c>
      <c r="K11" s="6" t="s">
        <v>10</v>
      </c>
      <c r="L11" s="4">
        <v>1</v>
      </c>
      <c r="M11" s="7">
        <v>0</v>
      </c>
      <c r="O11" s="6" t="s">
        <v>10</v>
      </c>
      <c r="P11" s="4">
        <v>50</v>
      </c>
      <c r="Q11" s="28"/>
      <c r="R11" s="4" t="s">
        <v>10</v>
      </c>
      <c r="S11" s="4">
        <v>293</v>
      </c>
      <c r="T11" s="28"/>
      <c r="U11" s="4" t="str">
        <f t="shared" si="0"/>
        <v>Lender</v>
      </c>
      <c r="V11" s="14">
        <f t="shared" si="1"/>
        <v>0.70845481049562686</v>
      </c>
      <c r="X11"/>
    </row>
    <row r="12" spans="1:24" x14ac:dyDescent="0.3">
      <c r="A12" s="32" t="s">
        <v>11</v>
      </c>
      <c r="B12" s="16">
        <v>1030</v>
      </c>
      <c r="C12" s="16">
        <v>80</v>
      </c>
      <c r="D12" s="4"/>
      <c r="E12" s="16">
        <v>134</v>
      </c>
      <c r="F12" s="16">
        <v>9</v>
      </c>
      <c r="G12" s="4"/>
      <c r="H12" s="16">
        <v>70</v>
      </c>
      <c r="I12" s="33">
        <v>2</v>
      </c>
      <c r="K12" s="32" t="s">
        <v>11</v>
      </c>
      <c r="L12" s="16">
        <v>18</v>
      </c>
      <c r="M12" s="33">
        <v>0</v>
      </c>
      <c r="O12" s="32" t="s">
        <v>11</v>
      </c>
      <c r="P12" s="16">
        <v>174</v>
      </c>
      <c r="Q12" s="28"/>
      <c r="R12" s="16" t="s">
        <v>11</v>
      </c>
      <c r="S12" s="16">
        <v>440</v>
      </c>
      <c r="T12" s="28"/>
      <c r="U12" s="16" t="str">
        <f t="shared" si="0"/>
        <v>Lender</v>
      </c>
      <c r="V12" s="14">
        <f t="shared" si="1"/>
        <v>0.43322475570032576</v>
      </c>
      <c r="X12"/>
    </row>
    <row r="13" spans="1:24" x14ac:dyDescent="0.3">
      <c r="A13" s="6" t="s">
        <v>12</v>
      </c>
      <c r="B13" s="4">
        <v>2167</v>
      </c>
      <c r="C13" s="4">
        <v>256</v>
      </c>
      <c r="D13" s="4"/>
      <c r="E13" s="4">
        <v>1454</v>
      </c>
      <c r="F13" s="4">
        <v>167</v>
      </c>
      <c r="G13" s="4"/>
      <c r="H13" s="4">
        <v>1920</v>
      </c>
      <c r="I13" s="7">
        <v>12</v>
      </c>
      <c r="K13" s="6" t="s">
        <v>12</v>
      </c>
      <c r="L13" s="4">
        <v>324</v>
      </c>
      <c r="M13" s="7">
        <v>52</v>
      </c>
      <c r="O13" s="6" t="s">
        <v>12</v>
      </c>
      <c r="P13" s="4">
        <v>751</v>
      </c>
      <c r="Q13" s="28"/>
      <c r="R13" s="4" t="s">
        <v>12</v>
      </c>
      <c r="S13" s="4">
        <v>1967</v>
      </c>
      <c r="T13" s="28"/>
      <c r="U13" s="4" t="str">
        <f t="shared" si="0"/>
        <v>Lender</v>
      </c>
      <c r="V13" s="14">
        <f t="shared" si="1"/>
        <v>0.44738778513612953</v>
      </c>
      <c r="X13"/>
    </row>
    <row r="14" spans="1:24" x14ac:dyDescent="0.3">
      <c r="A14" s="32" t="s">
        <v>13</v>
      </c>
      <c r="B14" s="16">
        <v>19799</v>
      </c>
      <c r="C14" s="16">
        <v>5665</v>
      </c>
      <c r="D14" s="4"/>
      <c r="E14" s="16">
        <v>12979</v>
      </c>
      <c r="F14" s="16">
        <v>2951</v>
      </c>
      <c r="G14" s="4"/>
      <c r="H14" s="16">
        <v>15472</v>
      </c>
      <c r="I14" s="33">
        <v>276</v>
      </c>
      <c r="K14" s="32" t="s">
        <v>13</v>
      </c>
      <c r="L14" s="16">
        <v>3182</v>
      </c>
      <c r="M14" s="33">
        <v>2807</v>
      </c>
      <c r="O14" s="32" t="s">
        <v>13</v>
      </c>
      <c r="P14" s="16">
        <v>8943</v>
      </c>
      <c r="Q14" s="28"/>
      <c r="R14" s="16" t="s">
        <v>13</v>
      </c>
      <c r="S14" s="16">
        <v>5023</v>
      </c>
      <c r="T14" s="28"/>
      <c r="U14" s="16" t="str">
        <f t="shared" si="0"/>
        <v>Borrower</v>
      </c>
      <c r="V14" s="14">
        <f t="shared" si="1"/>
        <v>-0.28068165544894746</v>
      </c>
      <c r="X14"/>
    </row>
    <row r="15" spans="1:24" x14ac:dyDescent="0.3">
      <c r="A15" s="6" t="s">
        <v>15</v>
      </c>
      <c r="B15" s="4">
        <v>2929</v>
      </c>
      <c r="C15" s="4">
        <v>862</v>
      </c>
      <c r="D15" s="4"/>
      <c r="E15" s="4">
        <v>1371</v>
      </c>
      <c r="F15" s="4">
        <v>429</v>
      </c>
      <c r="G15" s="4"/>
      <c r="H15" s="4">
        <v>3287</v>
      </c>
      <c r="I15" s="7">
        <v>573</v>
      </c>
      <c r="K15" s="6" t="s">
        <v>15</v>
      </c>
      <c r="L15" s="4">
        <v>76</v>
      </c>
      <c r="M15" s="7">
        <v>0</v>
      </c>
      <c r="O15" s="6" t="s">
        <v>15</v>
      </c>
      <c r="P15" s="4">
        <v>1421</v>
      </c>
      <c r="Q15" s="28"/>
      <c r="R15" s="4" t="s">
        <v>15</v>
      </c>
      <c r="S15" s="4">
        <v>1872</v>
      </c>
      <c r="T15" s="28"/>
      <c r="U15" s="4" t="str">
        <f t="shared" si="0"/>
        <v>Lender</v>
      </c>
      <c r="V15" s="14">
        <f t="shared" si="1"/>
        <v>0.13695718190100212</v>
      </c>
      <c r="X15"/>
    </row>
    <row r="16" spans="1:24" x14ac:dyDescent="0.3">
      <c r="A16" s="32" t="s">
        <v>16</v>
      </c>
      <c r="B16" s="16">
        <v>7660</v>
      </c>
      <c r="C16" s="16">
        <v>2457</v>
      </c>
      <c r="D16" s="4"/>
      <c r="E16" s="16">
        <v>15531</v>
      </c>
      <c r="F16" s="16">
        <v>3960</v>
      </c>
      <c r="G16" s="4"/>
      <c r="H16" s="16">
        <v>11376</v>
      </c>
      <c r="I16" s="33">
        <v>304</v>
      </c>
      <c r="K16" s="32" t="s">
        <v>16</v>
      </c>
      <c r="L16" s="16">
        <v>2174</v>
      </c>
      <c r="M16" s="33">
        <v>1613</v>
      </c>
      <c r="O16" s="32" t="s">
        <v>16</v>
      </c>
      <c r="P16" s="16">
        <v>5860</v>
      </c>
      <c r="Q16" s="28"/>
      <c r="R16" s="16" t="s">
        <v>16</v>
      </c>
      <c r="S16" s="16">
        <v>5144</v>
      </c>
      <c r="T16" s="28"/>
      <c r="U16" s="16" t="str">
        <f t="shared" si="0"/>
        <v>Borrower</v>
      </c>
      <c r="V16" s="14">
        <f t="shared" si="1"/>
        <v>-6.5067248273355138E-2</v>
      </c>
      <c r="X16"/>
    </row>
    <row r="17" spans="1:24" x14ac:dyDescent="0.3">
      <c r="A17" s="6" t="s">
        <v>17</v>
      </c>
      <c r="B17" s="4">
        <v>1413</v>
      </c>
      <c r="C17" s="4">
        <v>227</v>
      </c>
      <c r="D17" s="4"/>
      <c r="E17" s="4">
        <v>1154</v>
      </c>
      <c r="F17" s="4">
        <v>126</v>
      </c>
      <c r="G17" s="4"/>
      <c r="H17" s="4">
        <v>1322</v>
      </c>
      <c r="I17" s="7">
        <v>8</v>
      </c>
      <c r="K17" s="6" t="s">
        <v>17</v>
      </c>
      <c r="L17" s="4">
        <v>839</v>
      </c>
      <c r="M17" s="7">
        <v>4400</v>
      </c>
      <c r="O17" s="6" t="s">
        <v>17</v>
      </c>
      <c r="P17" s="4">
        <v>222</v>
      </c>
      <c r="Q17" s="28"/>
      <c r="R17" s="4" t="s">
        <v>17</v>
      </c>
      <c r="S17" s="4">
        <v>1008</v>
      </c>
      <c r="T17" s="28"/>
      <c r="U17" s="4" t="str">
        <f t="shared" si="0"/>
        <v>Lender</v>
      </c>
      <c r="V17" s="14">
        <f t="shared" si="1"/>
        <v>0.63902439024390245</v>
      </c>
      <c r="X17"/>
    </row>
    <row r="18" spans="1:24" x14ac:dyDescent="0.3">
      <c r="A18" s="32" t="s">
        <v>18</v>
      </c>
      <c r="B18" s="16">
        <v>3318</v>
      </c>
      <c r="C18" s="16">
        <v>366</v>
      </c>
      <c r="D18" s="4"/>
      <c r="E18" s="16">
        <v>9664</v>
      </c>
      <c r="F18" s="16">
        <v>3341</v>
      </c>
      <c r="G18" s="4"/>
      <c r="H18" s="16">
        <v>1535</v>
      </c>
      <c r="I18" s="33">
        <v>6</v>
      </c>
      <c r="K18" s="32" t="s">
        <v>18</v>
      </c>
      <c r="L18" s="16">
        <v>120</v>
      </c>
      <c r="M18" s="33">
        <v>148</v>
      </c>
      <c r="O18" s="32" t="s">
        <v>18</v>
      </c>
      <c r="P18" s="16">
        <v>1023</v>
      </c>
      <c r="Q18" s="28"/>
      <c r="R18" s="16" t="s">
        <v>18</v>
      </c>
      <c r="S18" s="16">
        <v>1205</v>
      </c>
      <c r="T18" s="28"/>
      <c r="U18" s="16" t="str">
        <f t="shared" si="0"/>
        <v>Lender</v>
      </c>
      <c r="V18" s="14">
        <f t="shared" si="1"/>
        <v>8.1687612208258528E-2</v>
      </c>
      <c r="X18"/>
    </row>
    <row r="19" spans="1:24" x14ac:dyDescent="0.3">
      <c r="A19" s="6" t="s">
        <v>19</v>
      </c>
      <c r="B19" s="4">
        <v>2877</v>
      </c>
      <c r="C19" s="4">
        <v>487</v>
      </c>
      <c r="D19" s="4"/>
      <c r="E19" s="4">
        <v>1686</v>
      </c>
      <c r="F19" s="4">
        <v>258</v>
      </c>
      <c r="G19" s="4"/>
      <c r="H19" s="4">
        <v>3037</v>
      </c>
      <c r="I19" s="7">
        <v>347</v>
      </c>
      <c r="K19" s="6" t="s">
        <v>19</v>
      </c>
      <c r="L19" s="4">
        <v>1569</v>
      </c>
      <c r="M19" s="7">
        <v>144</v>
      </c>
      <c r="O19" s="6" t="s">
        <v>19</v>
      </c>
      <c r="P19" s="4">
        <v>762</v>
      </c>
      <c r="Q19" s="28"/>
      <c r="R19" s="4" t="s">
        <v>19</v>
      </c>
      <c r="S19" s="4">
        <v>1309</v>
      </c>
      <c r="T19" s="28"/>
      <c r="U19" s="4" t="str">
        <f t="shared" si="0"/>
        <v>Lender</v>
      </c>
      <c r="V19" s="14">
        <f t="shared" si="1"/>
        <v>0.26412361178174792</v>
      </c>
      <c r="X19"/>
    </row>
    <row r="20" spans="1:24" x14ac:dyDescent="0.3">
      <c r="A20" s="32" t="s">
        <v>20</v>
      </c>
      <c r="B20" s="16">
        <v>1072</v>
      </c>
      <c r="C20" s="16">
        <v>152</v>
      </c>
      <c r="D20" s="4"/>
      <c r="E20" s="16">
        <v>1672</v>
      </c>
      <c r="F20" s="16">
        <v>126</v>
      </c>
      <c r="G20" s="4"/>
      <c r="H20" s="16">
        <v>513</v>
      </c>
      <c r="I20" s="33">
        <v>34</v>
      </c>
      <c r="K20" s="32" t="s">
        <v>20</v>
      </c>
      <c r="L20" s="16">
        <v>24</v>
      </c>
      <c r="M20" s="33">
        <v>383</v>
      </c>
      <c r="O20" s="32" t="s">
        <v>20</v>
      </c>
      <c r="P20" s="16">
        <v>537</v>
      </c>
      <c r="Q20" s="28"/>
      <c r="R20" s="16" t="s">
        <v>20</v>
      </c>
      <c r="S20" s="16">
        <v>615</v>
      </c>
      <c r="T20" s="28"/>
      <c r="U20" s="16" t="str">
        <f t="shared" si="0"/>
        <v>Lender</v>
      </c>
      <c r="V20" s="14">
        <f t="shared" si="1"/>
        <v>6.7708333333333329E-2</v>
      </c>
      <c r="X20"/>
    </row>
    <row r="21" spans="1:24" x14ac:dyDescent="0.3">
      <c r="A21" s="6" t="s">
        <v>21</v>
      </c>
      <c r="B21" s="4">
        <v>3309</v>
      </c>
      <c r="C21" s="4">
        <v>482</v>
      </c>
      <c r="D21" s="4"/>
      <c r="E21" s="4">
        <v>1417</v>
      </c>
      <c r="F21" s="4">
        <v>184</v>
      </c>
      <c r="G21" s="4"/>
      <c r="H21" s="4">
        <v>4281</v>
      </c>
      <c r="I21" s="7">
        <v>39</v>
      </c>
      <c r="K21" s="6" t="s">
        <v>21</v>
      </c>
      <c r="L21" s="4">
        <v>305</v>
      </c>
      <c r="M21" s="7">
        <v>0</v>
      </c>
      <c r="O21" s="6" t="s">
        <v>21</v>
      </c>
      <c r="P21" s="4">
        <v>2297</v>
      </c>
      <c r="Q21" s="28"/>
      <c r="R21" s="4" t="s">
        <v>21</v>
      </c>
      <c r="S21" s="4">
        <v>1242</v>
      </c>
      <c r="T21" s="28"/>
      <c r="U21" s="4" t="str">
        <f t="shared" si="0"/>
        <v>Borrower</v>
      </c>
      <c r="V21" s="14">
        <f t="shared" si="1"/>
        <v>-0.29810680983328625</v>
      </c>
      <c r="X21"/>
    </row>
    <row r="22" spans="1:24" x14ac:dyDescent="0.3">
      <c r="A22" s="32" t="s">
        <v>22</v>
      </c>
      <c r="B22" s="16">
        <v>3289</v>
      </c>
      <c r="C22" s="16">
        <v>896</v>
      </c>
      <c r="D22" s="4"/>
      <c r="E22" s="16">
        <v>3179</v>
      </c>
      <c r="F22" s="16">
        <v>743</v>
      </c>
      <c r="G22" s="4"/>
      <c r="H22" s="16">
        <v>8794</v>
      </c>
      <c r="I22" s="33">
        <v>105</v>
      </c>
      <c r="K22" s="32" t="s">
        <v>22</v>
      </c>
      <c r="L22" s="16">
        <v>69</v>
      </c>
      <c r="M22" s="33">
        <v>390</v>
      </c>
      <c r="O22" s="32" t="s">
        <v>22</v>
      </c>
      <c r="P22" s="16">
        <v>2397</v>
      </c>
      <c r="Q22" s="28"/>
      <c r="R22" s="16" t="s">
        <v>22</v>
      </c>
      <c r="S22" s="16">
        <v>2587</v>
      </c>
      <c r="T22" s="28"/>
      <c r="U22" s="16" t="str">
        <f t="shared" si="0"/>
        <v>Lender</v>
      </c>
      <c r="V22" s="14">
        <f t="shared" si="1"/>
        <v>3.8121990369181381E-2</v>
      </c>
      <c r="X22"/>
    </row>
    <row r="23" spans="1:24" x14ac:dyDescent="0.3">
      <c r="A23" s="6" t="s">
        <v>23</v>
      </c>
      <c r="B23" s="4">
        <v>39618</v>
      </c>
      <c r="C23" s="4">
        <v>24431</v>
      </c>
      <c r="D23" s="4"/>
      <c r="E23" s="4">
        <v>59799</v>
      </c>
      <c r="F23" s="4">
        <v>10234</v>
      </c>
      <c r="G23" s="4"/>
      <c r="H23" s="4">
        <v>95533</v>
      </c>
      <c r="I23" s="7">
        <v>1544</v>
      </c>
      <c r="K23" s="6" t="s">
        <v>23</v>
      </c>
      <c r="L23" s="4">
        <v>16556</v>
      </c>
      <c r="M23" s="7">
        <v>31499</v>
      </c>
      <c r="O23" s="6" t="s">
        <v>23</v>
      </c>
      <c r="P23" s="4">
        <v>21866</v>
      </c>
      <c r="Q23" s="28"/>
      <c r="R23" s="4" t="s">
        <v>23</v>
      </c>
      <c r="S23" s="4">
        <v>16960</v>
      </c>
      <c r="T23" s="28"/>
      <c r="U23" s="4" t="str">
        <f t="shared" si="0"/>
        <v>Borrower</v>
      </c>
      <c r="V23" s="14">
        <f t="shared" si="1"/>
        <v>-0.12635862566321537</v>
      </c>
      <c r="X23"/>
    </row>
    <row r="24" spans="1:24" x14ac:dyDescent="0.3">
      <c r="A24" s="32" t="s">
        <v>24</v>
      </c>
      <c r="B24" s="16">
        <v>9939</v>
      </c>
      <c r="C24" s="16">
        <v>2537</v>
      </c>
      <c r="D24" s="4"/>
      <c r="E24" s="16">
        <v>9474</v>
      </c>
      <c r="F24" s="16">
        <v>1264</v>
      </c>
      <c r="G24" s="4"/>
      <c r="H24" s="16">
        <v>14542</v>
      </c>
      <c r="I24" s="33">
        <v>512</v>
      </c>
      <c r="K24" s="32" t="s">
        <v>24</v>
      </c>
      <c r="L24" s="16">
        <v>2770</v>
      </c>
      <c r="M24" s="33">
        <v>2011</v>
      </c>
      <c r="O24" s="32" t="s">
        <v>24</v>
      </c>
      <c r="P24" s="16">
        <v>4287</v>
      </c>
      <c r="Q24" s="28"/>
      <c r="R24" s="16" t="s">
        <v>24</v>
      </c>
      <c r="S24" s="16">
        <v>3690</v>
      </c>
      <c r="T24" s="28"/>
      <c r="U24" s="16" t="str">
        <f t="shared" si="0"/>
        <v>Borrower</v>
      </c>
      <c r="V24" s="14">
        <f t="shared" si="1"/>
        <v>-7.4840165475742765E-2</v>
      </c>
      <c r="X24"/>
    </row>
    <row r="25" spans="1:24" x14ac:dyDescent="0.3">
      <c r="A25" s="6" t="s">
        <v>25</v>
      </c>
      <c r="B25" s="4">
        <v>8547</v>
      </c>
      <c r="C25" s="4">
        <v>2567</v>
      </c>
      <c r="D25" s="4"/>
      <c r="E25" s="4">
        <v>8729</v>
      </c>
      <c r="F25" s="4">
        <v>1152</v>
      </c>
      <c r="G25" s="4"/>
      <c r="H25" s="4">
        <v>4188</v>
      </c>
      <c r="I25" s="7">
        <v>153</v>
      </c>
      <c r="K25" s="6" t="s">
        <v>25</v>
      </c>
      <c r="L25" s="4">
        <v>2107</v>
      </c>
      <c r="M25" s="7">
        <v>1462</v>
      </c>
      <c r="O25" s="6" t="s">
        <v>25</v>
      </c>
      <c r="P25" s="4">
        <v>2936</v>
      </c>
      <c r="Q25" s="28"/>
      <c r="R25" s="4" t="s">
        <v>25</v>
      </c>
      <c r="S25" s="4">
        <v>3016</v>
      </c>
      <c r="T25" s="28"/>
      <c r="U25" s="4" t="str">
        <f t="shared" si="0"/>
        <v>Lender</v>
      </c>
      <c r="V25" s="14">
        <f t="shared" si="1"/>
        <v>1.3440860215053764E-2</v>
      </c>
      <c r="X25"/>
    </row>
    <row r="26" spans="1:24" x14ac:dyDescent="0.3">
      <c r="A26" s="32" t="s">
        <v>26</v>
      </c>
      <c r="B26" s="16">
        <v>49694</v>
      </c>
      <c r="C26" s="16">
        <v>24016</v>
      </c>
      <c r="D26" s="4"/>
      <c r="E26" s="16">
        <v>39640</v>
      </c>
      <c r="F26" s="16">
        <v>8692</v>
      </c>
      <c r="G26" s="4"/>
      <c r="H26" s="16">
        <v>110702</v>
      </c>
      <c r="I26" s="33">
        <v>10024</v>
      </c>
      <c r="K26" s="32" t="s">
        <v>26</v>
      </c>
      <c r="L26" s="16">
        <v>12406</v>
      </c>
      <c r="M26" s="33">
        <v>10920</v>
      </c>
      <c r="O26" s="32" t="s">
        <v>26</v>
      </c>
      <c r="P26" s="16">
        <v>15663</v>
      </c>
      <c r="Q26" s="28"/>
      <c r="R26" s="16" t="s">
        <v>26</v>
      </c>
      <c r="S26" s="16">
        <v>25034</v>
      </c>
      <c r="T26" s="28"/>
      <c r="U26" s="16" t="str">
        <f t="shared" si="0"/>
        <v>Lender</v>
      </c>
      <c r="V26" s="14">
        <f t="shared" si="1"/>
        <v>0.23026267292429417</v>
      </c>
      <c r="X26"/>
    </row>
    <row r="27" spans="1:24" x14ac:dyDescent="0.3">
      <c r="A27" s="6" t="s">
        <v>27</v>
      </c>
      <c r="B27" s="4">
        <v>7862</v>
      </c>
      <c r="C27" s="4">
        <v>2909</v>
      </c>
      <c r="D27" s="4"/>
      <c r="E27" s="4">
        <v>11297</v>
      </c>
      <c r="F27" s="4">
        <v>2497</v>
      </c>
      <c r="G27" s="4"/>
      <c r="H27" s="4">
        <v>11214</v>
      </c>
      <c r="I27" s="7">
        <v>215</v>
      </c>
      <c r="K27" s="6" t="s">
        <v>27</v>
      </c>
      <c r="L27" s="4">
        <v>1885</v>
      </c>
      <c r="M27" s="7">
        <v>731</v>
      </c>
      <c r="O27" s="6" t="s">
        <v>27</v>
      </c>
      <c r="P27" s="4">
        <v>6297</v>
      </c>
      <c r="Q27" s="28"/>
      <c r="R27" s="4" t="s">
        <v>27</v>
      </c>
      <c r="S27" s="4">
        <v>1309</v>
      </c>
      <c r="T27" s="28"/>
      <c r="U27" s="4" t="str">
        <f t="shared" si="0"/>
        <v>Borrower</v>
      </c>
      <c r="V27" s="14">
        <f t="shared" si="1"/>
        <v>-0.65579805416776227</v>
      </c>
      <c r="X27"/>
    </row>
    <row r="28" spans="1:24" x14ac:dyDescent="0.3">
      <c r="A28" s="32" t="s">
        <v>28</v>
      </c>
      <c r="B28" s="16">
        <v>1619</v>
      </c>
      <c r="C28" s="16">
        <v>318</v>
      </c>
      <c r="D28" s="4"/>
      <c r="E28" s="16">
        <v>1824</v>
      </c>
      <c r="F28" s="16">
        <v>118</v>
      </c>
      <c r="G28" s="4"/>
      <c r="H28" s="16">
        <v>3547</v>
      </c>
      <c r="I28" s="33">
        <v>7</v>
      </c>
      <c r="K28" s="32" t="s">
        <v>28</v>
      </c>
      <c r="L28" s="16">
        <v>58</v>
      </c>
      <c r="M28" s="33">
        <v>0</v>
      </c>
      <c r="O28" s="32" t="s">
        <v>28</v>
      </c>
      <c r="P28" s="16">
        <v>595</v>
      </c>
      <c r="Q28" s="28"/>
      <c r="R28" s="16" t="s">
        <v>28</v>
      </c>
      <c r="S28" s="16">
        <v>1151</v>
      </c>
      <c r="T28" s="28"/>
      <c r="U28" s="16" t="str">
        <f t="shared" si="0"/>
        <v>Lender</v>
      </c>
      <c r="V28" s="14">
        <f t="shared" si="1"/>
        <v>0.31844215349369986</v>
      </c>
      <c r="X28"/>
    </row>
    <row r="29" spans="1:24" x14ac:dyDescent="0.3">
      <c r="A29" s="34" t="s">
        <v>29</v>
      </c>
      <c r="B29" s="4">
        <v>158</v>
      </c>
      <c r="C29" s="4">
        <v>12</v>
      </c>
      <c r="D29" s="4"/>
      <c r="E29" s="4">
        <v>5</v>
      </c>
      <c r="F29" s="4">
        <v>0</v>
      </c>
      <c r="G29" s="4"/>
      <c r="H29" s="4">
        <v>5</v>
      </c>
      <c r="I29" s="7">
        <v>0</v>
      </c>
      <c r="K29" s="6" t="s">
        <v>29</v>
      </c>
      <c r="L29" s="4">
        <v>110</v>
      </c>
      <c r="M29" s="7">
        <v>0</v>
      </c>
      <c r="O29" s="6" t="s">
        <v>29</v>
      </c>
      <c r="P29" s="4">
        <v>105</v>
      </c>
      <c r="Q29" s="28"/>
      <c r="R29" s="4" t="s">
        <v>29</v>
      </c>
      <c r="S29" s="4">
        <v>396</v>
      </c>
      <c r="T29" s="28"/>
      <c r="U29" s="4" t="str">
        <f t="shared" si="0"/>
        <v>Lender</v>
      </c>
      <c r="V29" s="14">
        <f t="shared" si="1"/>
        <v>0.58083832335329344</v>
      </c>
      <c r="X29"/>
    </row>
    <row r="30" spans="1:24" x14ac:dyDescent="0.3">
      <c r="A30" s="32" t="s">
        <v>30</v>
      </c>
      <c r="B30" s="16">
        <v>8193</v>
      </c>
      <c r="C30" s="16">
        <v>2566</v>
      </c>
      <c r="D30" s="4"/>
      <c r="E30" s="16">
        <v>5346</v>
      </c>
      <c r="F30" s="16">
        <v>1137</v>
      </c>
      <c r="G30" s="4"/>
      <c r="H30" s="16">
        <v>16705</v>
      </c>
      <c r="I30" s="33">
        <v>152</v>
      </c>
      <c r="K30" s="32" t="s">
        <v>30</v>
      </c>
      <c r="L30" s="16">
        <v>1932</v>
      </c>
      <c r="M30" s="33">
        <v>1393</v>
      </c>
      <c r="O30" s="32" t="s">
        <v>30</v>
      </c>
      <c r="P30" s="16">
        <v>2866</v>
      </c>
      <c r="Q30" s="28"/>
      <c r="R30" s="16" t="s">
        <v>30</v>
      </c>
      <c r="S30" s="16">
        <v>4227</v>
      </c>
      <c r="T30" s="28"/>
      <c r="U30" s="16" t="str">
        <f t="shared" si="0"/>
        <v>Lender</v>
      </c>
      <c r="V30" s="14">
        <f t="shared" si="1"/>
        <v>0.191879317637107</v>
      </c>
      <c r="X30"/>
    </row>
    <row r="31" spans="1:24" x14ac:dyDescent="0.3">
      <c r="A31" s="6" t="s">
        <v>31</v>
      </c>
      <c r="B31" s="4">
        <v>1198</v>
      </c>
      <c r="C31" s="4">
        <v>121</v>
      </c>
      <c r="D31" s="4"/>
      <c r="E31" s="4">
        <v>583</v>
      </c>
      <c r="F31" s="4">
        <v>153</v>
      </c>
      <c r="G31" s="4"/>
      <c r="H31" s="4">
        <v>764</v>
      </c>
      <c r="I31" s="7">
        <v>37</v>
      </c>
      <c r="K31" s="6" t="s">
        <v>31</v>
      </c>
      <c r="L31" s="4">
        <v>484</v>
      </c>
      <c r="M31" s="7">
        <v>38</v>
      </c>
      <c r="O31" s="6" t="s">
        <v>31</v>
      </c>
      <c r="P31" s="4">
        <v>390</v>
      </c>
      <c r="Q31" s="28"/>
      <c r="R31" s="4" t="s">
        <v>31</v>
      </c>
      <c r="S31" s="4">
        <v>591</v>
      </c>
      <c r="T31" s="28"/>
      <c r="U31" s="4" t="str">
        <f t="shared" si="0"/>
        <v>Lender</v>
      </c>
      <c r="V31" s="14">
        <f t="shared" si="1"/>
        <v>0.20489296636085627</v>
      </c>
      <c r="X31"/>
    </row>
    <row r="32" spans="1:24" x14ac:dyDescent="0.3">
      <c r="A32" s="32" t="s">
        <v>33</v>
      </c>
      <c r="B32" s="16">
        <v>22809</v>
      </c>
      <c r="C32" s="16">
        <v>8505</v>
      </c>
      <c r="D32" s="4"/>
      <c r="E32" s="16">
        <v>36323</v>
      </c>
      <c r="F32" s="16">
        <v>5893</v>
      </c>
      <c r="G32" s="4"/>
      <c r="H32" s="16">
        <v>31509</v>
      </c>
      <c r="I32" s="33">
        <v>2336</v>
      </c>
      <c r="K32" s="32" t="s">
        <v>33</v>
      </c>
      <c r="L32" s="16">
        <v>8170</v>
      </c>
      <c r="M32" s="33">
        <v>791</v>
      </c>
      <c r="O32" s="32" t="s">
        <v>33</v>
      </c>
      <c r="P32" s="16">
        <v>10513</v>
      </c>
      <c r="Q32" s="28"/>
      <c r="R32" s="16" t="s">
        <v>33</v>
      </c>
      <c r="S32" s="16">
        <v>9576</v>
      </c>
      <c r="T32" s="28"/>
      <c r="U32" s="16" t="str">
        <f t="shared" si="0"/>
        <v>Borrower</v>
      </c>
      <c r="V32" s="14">
        <f t="shared" si="1"/>
        <v>-4.6642441136940611E-2</v>
      </c>
      <c r="X32"/>
    </row>
    <row r="33" spans="1:24" x14ac:dyDescent="0.3">
      <c r="A33" s="6" t="s">
        <v>34</v>
      </c>
      <c r="B33" s="4">
        <v>1679</v>
      </c>
      <c r="C33" s="4">
        <v>627</v>
      </c>
      <c r="D33" s="4"/>
      <c r="E33" s="4">
        <v>3802</v>
      </c>
      <c r="F33" s="4">
        <v>1263</v>
      </c>
      <c r="G33" s="4"/>
      <c r="H33" s="4">
        <v>3790</v>
      </c>
      <c r="I33" s="7">
        <v>77</v>
      </c>
      <c r="K33" s="6" t="s">
        <v>34</v>
      </c>
      <c r="L33" s="4">
        <v>133</v>
      </c>
      <c r="M33" s="7">
        <v>207</v>
      </c>
      <c r="O33" s="6" t="s">
        <v>34</v>
      </c>
      <c r="P33" s="4">
        <v>3085</v>
      </c>
      <c r="Q33" s="28"/>
      <c r="R33" s="4" t="s">
        <v>34</v>
      </c>
      <c r="S33" s="4">
        <v>1307</v>
      </c>
      <c r="T33" s="28"/>
      <c r="U33" s="4" t="str">
        <f t="shared" si="0"/>
        <v>Borrower</v>
      </c>
      <c r="V33" s="14">
        <f t="shared" si="1"/>
        <v>-0.40482695810564662</v>
      </c>
      <c r="X33"/>
    </row>
    <row r="34" spans="1:24" x14ac:dyDescent="0.3">
      <c r="A34" s="32" t="s">
        <v>35</v>
      </c>
      <c r="B34" s="16">
        <v>2699</v>
      </c>
      <c r="C34" s="16">
        <v>323</v>
      </c>
      <c r="D34" s="4"/>
      <c r="E34" s="16">
        <v>759</v>
      </c>
      <c r="F34" s="16">
        <v>79</v>
      </c>
      <c r="G34" s="4"/>
      <c r="H34" s="16">
        <v>269</v>
      </c>
      <c r="I34" s="33">
        <v>6</v>
      </c>
      <c r="K34" s="32" t="s">
        <v>35</v>
      </c>
      <c r="L34" s="16">
        <v>558</v>
      </c>
      <c r="M34" s="33">
        <v>0</v>
      </c>
      <c r="O34" s="32" t="s">
        <v>35</v>
      </c>
      <c r="P34" s="16">
        <v>856</v>
      </c>
      <c r="Q34" s="28"/>
      <c r="R34" s="16" t="s">
        <v>35</v>
      </c>
      <c r="S34" s="16">
        <v>258</v>
      </c>
      <c r="T34" s="28"/>
      <c r="U34" s="16" t="str">
        <f t="shared" si="0"/>
        <v>Borrower</v>
      </c>
      <c r="V34" s="14">
        <f t="shared" si="1"/>
        <v>-0.53680430879712748</v>
      </c>
      <c r="X34"/>
    </row>
    <row r="35" spans="1:24" x14ac:dyDescent="0.3">
      <c r="A35" s="6" t="s">
        <v>38</v>
      </c>
      <c r="B35" s="4">
        <v>1786</v>
      </c>
      <c r="C35" s="4">
        <v>997</v>
      </c>
      <c r="D35" s="4"/>
      <c r="E35" s="4">
        <v>1988</v>
      </c>
      <c r="F35" s="4">
        <v>154</v>
      </c>
      <c r="G35" s="4"/>
      <c r="H35" s="4">
        <v>2468</v>
      </c>
      <c r="I35" s="7">
        <v>146</v>
      </c>
      <c r="K35" s="6" t="s">
        <v>38</v>
      </c>
      <c r="L35" s="4">
        <v>560</v>
      </c>
      <c r="M35" s="7">
        <v>5</v>
      </c>
      <c r="O35" s="6" t="s">
        <v>38</v>
      </c>
      <c r="P35" s="4">
        <v>1030</v>
      </c>
      <c r="Q35" s="28"/>
      <c r="R35" s="4" t="s">
        <v>38</v>
      </c>
      <c r="S35" s="4">
        <v>1464</v>
      </c>
      <c r="T35" s="28"/>
      <c r="U35" s="4" t="str">
        <f t="shared" si="0"/>
        <v>Lender</v>
      </c>
      <c r="V35" s="14">
        <f t="shared" si="1"/>
        <v>0.1740176423416199</v>
      </c>
      <c r="X35"/>
    </row>
    <row r="36" spans="1:24" x14ac:dyDescent="0.3">
      <c r="A36" s="32" t="s">
        <v>41</v>
      </c>
      <c r="B36" s="16">
        <v>2294</v>
      </c>
      <c r="C36" s="16">
        <v>514</v>
      </c>
      <c r="D36" s="4"/>
      <c r="E36" s="16">
        <v>1443</v>
      </c>
      <c r="F36" s="16">
        <v>368</v>
      </c>
      <c r="G36" s="4"/>
      <c r="H36" s="16">
        <v>2434</v>
      </c>
      <c r="I36" s="33">
        <v>22</v>
      </c>
      <c r="K36" s="32" t="s">
        <v>41</v>
      </c>
      <c r="L36" s="16">
        <v>151</v>
      </c>
      <c r="M36" s="33">
        <v>64</v>
      </c>
      <c r="O36" s="32" t="s">
        <v>41</v>
      </c>
      <c r="P36" s="16">
        <v>927</v>
      </c>
      <c r="Q36" s="28"/>
      <c r="R36" s="16" t="s">
        <v>41</v>
      </c>
      <c r="S36" s="16">
        <v>1077</v>
      </c>
      <c r="T36" s="28"/>
      <c r="U36" s="16" t="str">
        <f t="shared" si="0"/>
        <v>Lender</v>
      </c>
      <c r="V36" s="14">
        <f t="shared" si="1"/>
        <v>7.4850299401197598E-2</v>
      </c>
      <c r="X36"/>
    </row>
    <row r="37" spans="1:24" x14ac:dyDescent="0.3">
      <c r="A37" s="6" t="s">
        <v>42</v>
      </c>
      <c r="B37" s="4">
        <v>2261</v>
      </c>
      <c r="C37" s="4">
        <v>357</v>
      </c>
      <c r="D37" s="4"/>
      <c r="E37" s="4">
        <v>957</v>
      </c>
      <c r="F37" s="4">
        <v>164</v>
      </c>
      <c r="G37" s="4"/>
      <c r="H37" s="4">
        <v>953</v>
      </c>
      <c r="I37" s="7">
        <v>59</v>
      </c>
      <c r="K37" s="6" t="s">
        <v>42</v>
      </c>
      <c r="L37" s="4">
        <v>469</v>
      </c>
      <c r="M37" s="7">
        <v>2240</v>
      </c>
      <c r="O37" s="6" t="s">
        <v>42</v>
      </c>
      <c r="P37" s="4">
        <v>489</v>
      </c>
      <c r="Q37" s="28"/>
      <c r="R37" s="4" t="s">
        <v>42</v>
      </c>
      <c r="S37" s="4">
        <v>716</v>
      </c>
      <c r="T37" s="28"/>
      <c r="U37" s="4" t="str">
        <f t="shared" si="0"/>
        <v>Lender</v>
      </c>
      <c r="V37" s="14">
        <f t="shared" si="1"/>
        <v>0.18838174273858921</v>
      </c>
      <c r="X37"/>
    </row>
    <row r="38" spans="1:24" x14ac:dyDescent="0.3">
      <c r="A38" s="32" t="s">
        <v>43</v>
      </c>
      <c r="B38" s="16">
        <v>3539</v>
      </c>
      <c r="C38" s="16">
        <v>504</v>
      </c>
      <c r="D38" s="4"/>
      <c r="E38" s="16">
        <v>3917</v>
      </c>
      <c r="F38" s="16">
        <v>1746</v>
      </c>
      <c r="G38" s="4"/>
      <c r="H38" s="16">
        <v>1365</v>
      </c>
      <c r="I38" s="33">
        <v>39</v>
      </c>
      <c r="K38" s="32" t="s">
        <v>43</v>
      </c>
      <c r="L38" s="16">
        <v>644</v>
      </c>
      <c r="M38" s="33">
        <v>67</v>
      </c>
      <c r="O38" s="32" t="s">
        <v>43</v>
      </c>
      <c r="P38" s="16">
        <v>1789</v>
      </c>
      <c r="Q38" s="28"/>
      <c r="R38" s="16" t="s">
        <v>43</v>
      </c>
      <c r="S38" s="16">
        <v>786</v>
      </c>
      <c r="T38" s="28"/>
      <c r="U38" s="16" t="str">
        <f t="shared" si="0"/>
        <v>Borrower</v>
      </c>
      <c r="V38" s="14">
        <f t="shared" si="1"/>
        <v>-0.38951456310679611</v>
      </c>
      <c r="X38"/>
    </row>
    <row r="39" spans="1:24" x14ac:dyDescent="0.3">
      <c r="A39" s="6" t="s">
        <v>44</v>
      </c>
      <c r="B39" s="4">
        <v>2005</v>
      </c>
      <c r="C39" s="4">
        <v>559</v>
      </c>
      <c r="D39" s="4"/>
      <c r="E39" s="31">
        <v>1407</v>
      </c>
      <c r="F39" s="31">
        <v>225</v>
      </c>
      <c r="G39" s="4"/>
      <c r="H39" s="4">
        <v>1697</v>
      </c>
      <c r="I39" s="7">
        <v>11</v>
      </c>
      <c r="K39" s="6" t="s">
        <v>44</v>
      </c>
      <c r="L39" s="4">
        <v>863</v>
      </c>
      <c r="M39" s="7">
        <v>103</v>
      </c>
      <c r="O39" s="6" t="s">
        <v>44</v>
      </c>
      <c r="P39" s="4">
        <v>1072</v>
      </c>
      <c r="Q39" s="28"/>
      <c r="R39" s="4" t="s">
        <v>44</v>
      </c>
      <c r="S39" s="4">
        <v>1443</v>
      </c>
      <c r="T39" s="28"/>
      <c r="U39" s="4" t="str">
        <f t="shared" si="0"/>
        <v>Lender</v>
      </c>
      <c r="V39" s="14">
        <f t="shared" si="1"/>
        <v>0.14751491053677931</v>
      </c>
      <c r="X39"/>
    </row>
    <row r="40" spans="1:24" x14ac:dyDescent="0.3">
      <c r="A40" s="32" t="s">
        <v>46</v>
      </c>
      <c r="B40" s="16">
        <v>1414</v>
      </c>
      <c r="C40" s="16">
        <v>836</v>
      </c>
      <c r="D40" s="4"/>
      <c r="E40" s="16">
        <v>2737</v>
      </c>
      <c r="F40" s="16">
        <v>487</v>
      </c>
      <c r="G40" s="4"/>
      <c r="H40" s="16">
        <v>6745</v>
      </c>
      <c r="I40" s="33">
        <v>120</v>
      </c>
      <c r="K40" s="32" t="s">
        <v>46</v>
      </c>
      <c r="L40" s="16">
        <v>623</v>
      </c>
      <c r="M40" s="33">
        <v>279</v>
      </c>
      <c r="O40" s="32" t="s">
        <v>46</v>
      </c>
      <c r="P40" s="16">
        <v>2282</v>
      </c>
      <c r="Q40" s="28"/>
      <c r="R40" s="16" t="s">
        <v>46</v>
      </c>
      <c r="S40" s="16">
        <v>1243</v>
      </c>
      <c r="T40" s="28"/>
      <c r="U40" s="16" t="str">
        <f t="shared" si="0"/>
        <v>Borrower</v>
      </c>
      <c r="V40" s="14">
        <f t="shared" si="1"/>
        <v>-0.29475177304964539</v>
      </c>
      <c r="X40"/>
    </row>
    <row r="41" spans="1:24" x14ac:dyDescent="0.3">
      <c r="A41" s="6" t="s">
        <v>47</v>
      </c>
      <c r="B41" s="4">
        <v>1538</v>
      </c>
      <c r="C41" s="4">
        <v>196</v>
      </c>
      <c r="D41" s="4"/>
      <c r="E41" s="4">
        <v>516</v>
      </c>
      <c r="F41" s="4">
        <v>48</v>
      </c>
      <c r="G41" s="4"/>
      <c r="H41" s="4">
        <v>285</v>
      </c>
      <c r="I41" s="7">
        <v>7</v>
      </c>
      <c r="K41" s="6" t="s">
        <v>47</v>
      </c>
      <c r="L41" s="4">
        <v>338</v>
      </c>
      <c r="M41" s="7">
        <v>509</v>
      </c>
      <c r="O41" s="6" t="s">
        <v>47</v>
      </c>
      <c r="P41" s="4">
        <v>559</v>
      </c>
      <c r="Q41" s="28"/>
      <c r="R41" s="4" t="s">
        <v>47</v>
      </c>
      <c r="S41" s="4">
        <v>516</v>
      </c>
      <c r="T41" s="28"/>
      <c r="U41" s="4" t="str">
        <f t="shared" si="0"/>
        <v>Borrower</v>
      </c>
      <c r="V41" s="14">
        <f t="shared" si="1"/>
        <v>-0.04</v>
      </c>
      <c r="X41"/>
    </row>
    <row r="42" spans="1:24" x14ac:dyDescent="0.3">
      <c r="A42" s="32" t="s">
        <v>48</v>
      </c>
      <c r="B42" s="16">
        <v>103</v>
      </c>
      <c r="C42" s="16">
        <v>165</v>
      </c>
      <c r="D42" s="4"/>
      <c r="E42" s="16">
        <v>49</v>
      </c>
      <c r="F42" s="16">
        <v>18</v>
      </c>
      <c r="G42" s="4"/>
      <c r="H42" s="16">
        <v>85</v>
      </c>
      <c r="I42" s="33">
        <v>13</v>
      </c>
      <c r="K42" s="32" t="s">
        <v>48</v>
      </c>
      <c r="L42" s="16">
        <v>109</v>
      </c>
      <c r="M42" s="33">
        <v>699</v>
      </c>
      <c r="O42" s="32" t="s">
        <v>48</v>
      </c>
      <c r="P42" s="16">
        <v>261</v>
      </c>
      <c r="Q42" s="28"/>
      <c r="R42" s="16" t="s">
        <v>48</v>
      </c>
      <c r="S42" s="16">
        <v>967</v>
      </c>
      <c r="T42" s="28"/>
      <c r="U42" s="16" t="str">
        <f t="shared" si="0"/>
        <v>Lender</v>
      </c>
      <c r="V42" s="14">
        <f t="shared" si="1"/>
        <v>0.57491856677524433</v>
      </c>
      <c r="X42"/>
    </row>
    <row r="43" spans="1:24" x14ac:dyDescent="0.3">
      <c r="A43" s="6" t="s">
        <v>49</v>
      </c>
      <c r="B43" s="4">
        <v>1064</v>
      </c>
      <c r="C43" s="4">
        <v>259</v>
      </c>
      <c r="D43" s="4"/>
      <c r="E43" s="4">
        <v>1553</v>
      </c>
      <c r="F43" s="4">
        <v>263</v>
      </c>
      <c r="G43" s="4"/>
      <c r="H43" s="4">
        <v>1977</v>
      </c>
      <c r="I43" s="7">
        <v>72</v>
      </c>
      <c r="K43" s="6" t="s">
        <v>49</v>
      </c>
      <c r="L43" s="4">
        <v>254</v>
      </c>
      <c r="M43" s="7">
        <v>204</v>
      </c>
      <c r="O43" s="6" t="s">
        <v>49</v>
      </c>
      <c r="P43" s="4">
        <v>1754</v>
      </c>
      <c r="Q43" s="28"/>
      <c r="R43" s="4" t="s">
        <v>49</v>
      </c>
      <c r="S43" s="4">
        <v>1160</v>
      </c>
      <c r="T43" s="28"/>
      <c r="U43" s="4" t="str">
        <f t="shared" si="0"/>
        <v>Borrower</v>
      </c>
      <c r="V43" s="14">
        <f t="shared" si="1"/>
        <v>-0.20384351407000686</v>
      </c>
      <c r="X43"/>
    </row>
    <row r="44" spans="1:24" x14ac:dyDescent="0.3">
      <c r="A44" s="32" t="s">
        <v>51</v>
      </c>
      <c r="B44" s="16">
        <v>6088</v>
      </c>
      <c r="C44" s="16">
        <v>1820</v>
      </c>
      <c r="D44" s="4"/>
      <c r="E44" s="16">
        <v>6163</v>
      </c>
      <c r="F44" s="16">
        <v>1178</v>
      </c>
      <c r="G44" s="4"/>
      <c r="H44" s="16">
        <v>7929</v>
      </c>
      <c r="I44" s="33">
        <v>247</v>
      </c>
      <c r="K44" s="32" t="s">
        <v>51</v>
      </c>
      <c r="L44" s="16">
        <v>1563</v>
      </c>
      <c r="M44" s="33">
        <v>3888</v>
      </c>
      <c r="O44" s="32" t="s">
        <v>51</v>
      </c>
      <c r="P44" s="16">
        <v>3967</v>
      </c>
      <c r="Q44" s="28"/>
      <c r="R44" s="16" t="s">
        <v>51</v>
      </c>
      <c r="S44" s="16">
        <v>3280</v>
      </c>
      <c r="T44" s="28"/>
      <c r="U44" s="16" t="str">
        <f t="shared" si="0"/>
        <v>Borrower</v>
      </c>
      <c r="V44" s="14">
        <f t="shared" si="1"/>
        <v>-9.4797847385124881E-2</v>
      </c>
      <c r="X44"/>
    </row>
    <row r="45" spans="1:24" x14ac:dyDescent="0.3">
      <c r="A45" s="6" t="s">
        <v>52</v>
      </c>
      <c r="B45" s="4">
        <v>16055</v>
      </c>
      <c r="C45" s="4">
        <v>5818</v>
      </c>
      <c r="D45" s="4"/>
      <c r="E45" s="4">
        <v>21317</v>
      </c>
      <c r="F45" s="4">
        <v>3434</v>
      </c>
      <c r="G45" s="4"/>
      <c r="H45" s="4">
        <v>28990</v>
      </c>
      <c r="I45" s="7">
        <v>635</v>
      </c>
      <c r="K45" s="6" t="s">
        <v>52</v>
      </c>
      <c r="L45" s="4">
        <v>5296</v>
      </c>
      <c r="M45" s="7">
        <v>5892</v>
      </c>
      <c r="O45" s="6" t="s">
        <v>52</v>
      </c>
      <c r="P45" s="4">
        <v>5413</v>
      </c>
      <c r="Q45" s="28"/>
      <c r="R45" s="4" t="s">
        <v>52</v>
      </c>
      <c r="S45" s="4">
        <v>10304</v>
      </c>
      <c r="T45" s="28"/>
      <c r="U45" s="4" t="str">
        <f t="shared" si="0"/>
        <v>Lender</v>
      </c>
      <c r="V45" s="14">
        <f t="shared" si="1"/>
        <v>0.31119170325125661</v>
      </c>
      <c r="X45"/>
    </row>
    <row r="46" spans="1:24" x14ac:dyDescent="0.3">
      <c r="A46" s="32" t="s">
        <v>53</v>
      </c>
      <c r="B46" s="16">
        <v>7983</v>
      </c>
      <c r="C46" s="16">
        <v>1593</v>
      </c>
      <c r="D46" s="4"/>
      <c r="E46" s="16">
        <v>10001</v>
      </c>
      <c r="F46" s="16">
        <v>1939</v>
      </c>
      <c r="G46" s="4"/>
      <c r="H46" s="16">
        <v>6704</v>
      </c>
      <c r="I46" s="33">
        <v>292</v>
      </c>
      <c r="K46" s="32" t="s">
        <v>53</v>
      </c>
      <c r="L46" s="16">
        <v>2141</v>
      </c>
      <c r="M46" s="33">
        <v>2818</v>
      </c>
      <c r="O46" s="32" t="s">
        <v>53</v>
      </c>
      <c r="P46" s="16">
        <v>3793</v>
      </c>
      <c r="Q46" s="28"/>
      <c r="R46" s="16" t="s">
        <v>53</v>
      </c>
      <c r="S46" s="16">
        <v>6342</v>
      </c>
      <c r="T46" s="28"/>
      <c r="U46" s="16" t="str">
        <f t="shared" si="0"/>
        <v>Lender</v>
      </c>
      <c r="V46" s="14">
        <f t="shared" si="1"/>
        <v>0.25150468672915638</v>
      </c>
      <c r="X46"/>
    </row>
    <row r="47" spans="1:24" ht="15" thickBot="1" x14ac:dyDescent="0.35">
      <c r="A47" s="9" t="s">
        <v>54</v>
      </c>
      <c r="B47" s="10">
        <v>1277</v>
      </c>
      <c r="C47" s="10">
        <v>273</v>
      </c>
      <c r="D47" s="10"/>
      <c r="E47" s="10">
        <v>1188</v>
      </c>
      <c r="F47" s="10">
        <v>224</v>
      </c>
      <c r="G47" s="10"/>
      <c r="H47" s="10">
        <v>400</v>
      </c>
      <c r="I47" s="11">
        <v>35</v>
      </c>
      <c r="K47" s="9" t="s">
        <v>54</v>
      </c>
      <c r="L47" s="10">
        <v>318</v>
      </c>
      <c r="M47" s="11">
        <v>652</v>
      </c>
      <c r="O47" s="9" t="s">
        <v>54</v>
      </c>
      <c r="P47" s="10">
        <v>575</v>
      </c>
      <c r="Q47" s="29"/>
      <c r="R47" s="10" t="s">
        <v>54</v>
      </c>
      <c r="S47" s="10">
        <v>1389</v>
      </c>
      <c r="T47" s="29"/>
      <c r="U47" s="10" t="str">
        <f t="shared" si="0"/>
        <v>Lender</v>
      </c>
      <c r="V47" s="15">
        <f t="shared" si="1"/>
        <v>0.41446028513238287</v>
      </c>
      <c r="X47"/>
    </row>
  </sheetData>
  <mergeCells count="8">
    <mergeCell ref="O3:P3"/>
    <mergeCell ref="R3:S3"/>
    <mergeCell ref="U3:V3"/>
    <mergeCell ref="A1:I1"/>
    <mergeCell ref="K1:M1"/>
    <mergeCell ref="O1:V1"/>
    <mergeCell ref="B2:C2"/>
    <mergeCell ref="E2:F2"/>
  </mergeCells>
  <conditionalFormatting sqref="X48:X1048576 V2 V4:V4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73" orientation="landscape" horizontalDpi="200" verticalDpi="20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workbookViewId="0">
      <selection activeCell="J21" sqref="J21"/>
    </sheetView>
  </sheetViews>
  <sheetFormatPr defaultRowHeight="14.4" x14ac:dyDescent="0.3"/>
  <cols>
    <col min="1" max="1" width="17.5546875" bestFit="1" customWidth="1"/>
    <col min="2" max="3" width="14.5546875" bestFit="1" customWidth="1"/>
    <col min="4" max="4" width="2.6640625" customWidth="1"/>
    <col min="5" max="5" width="12.77734375" bestFit="1" customWidth="1"/>
    <col min="6" max="7" width="14.5546875" bestFit="1" customWidth="1"/>
    <col min="8" max="8" width="2.44140625" customWidth="1"/>
    <col min="9" max="9" width="12.77734375" bestFit="1" customWidth="1"/>
    <col min="10" max="11" width="16.33203125" bestFit="1" customWidth="1"/>
    <col min="12" max="12" width="4.21875" customWidth="1"/>
    <col min="13" max="13" width="20.109375" bestFit="1" customWidth="1"/>
  </cols>
  <sheetData>
    <row r="1" spans="1:24" x14ac:dyDescent="0.3">
      <c r="A1" t="s">
        <v>0</v>
      </c>
      <c r="M1" t="s">
        <v>57</v>
      </c>
      <c r="Q1" t="s">
        <v>59</v>
      </c>
      <c r="U1" s="1"/>
    </row>
    <row r="2" spans="1:24" x14ac:dyDescent="0.3">
      <c r="A2" t="s">
        <v>1</v>
      </c>
      <c r="B2" s="50" t="s">
        <v>55</v>
      </c>
      <c r="C2" s="50"/>
      <c r="F2" s="50" t="s">
        <v>56</v>
      </c>
      <c r="G2" s="50"/>
      <c r="J2" t="s">
        <v>55</v>
      </c>
      <c r="K2" t="s">
        <v>56</v>
      </c>
      <c r="U2" s="1"/>
    </row>
    <row r="3" spans="1:24" x14ac:dyDescent="0.3">
      <c r="B3" t="s">
        <v>74</v>
      </c>
      <c r="C3" t="s">
        <v>75</v>
      </c>
      <c r="F3" t="s">
        <v>74</v>
      </c>
      <c r="G3" t="s">
        <v>75</v>
      </c>
      <c r="J3" t="s">
        <v>80</v>
      </c>
      <c r="K3" t="s">
        <v>80</v>
      </c>
      <c r="Q3" t="s">
        <v>60</v>
      </c>
      <c r="T3" t="s">
        <v>66</v>
      </c>
      <c r="U3" s="1"/>
      <c r="W3" t="s">
        <v>69</v>
      </c>
    </row>
    <row r="4" spans="1:24" x14ac:dyDescent="0.3">
      <c r="B4" t="s">
        <v>3</v>
      </c>
      <c r="C4" t="s">
        <v>3</v>
      </c>
      <c r="F4" t="s">
        <v>3</v>
      </c>
      <c r="G4" t="s">
        <v>3</v>
      </c>
      <c r="J4" t="s">
        <v>3</v>
      </c>
      <c r="K4" t="s">
        <v>3</v>
      </c>
      <c r="N4" t="s">
        <v>70</v>
      </c>
      <c r="O4" t="s">
        <v>58</v>
      </c>
      <c r="Q4" t="s">
        <v>2</v>
      </c>
      <c r="T4" t="s">
        <v>62</v>
      </c>
      <c r="U4" s="1"/>
    </row>
    <row r="5" spans="1:24" x14ac:dyDescent="0.3">
      <c r="A5" t="s">
        <v>2</v>
      </c>
      <c r="B5" s="3" t="s">
        <v>76</v>
      </c>
      <c r="C5" s="3" t="s">
        <v>77</v>
      </c>
      <c r="E5" t="s">
        <v>2</v>
      </c>
      <c r="F5" s="3" t="s">
        <v>78</v>
      </c>
      <c r="G5" s="3" t="s">
        <v>79</v>
      </c>
      <c r="I5" t="s">
        <v>2</v>
      </c>
      <c r="J5" s="3" t="s">
        <v>81</v>
      </c>
      <c r="K5" s="3" t="s">
        <v>82</v>
      </c>
      <c r="L5" s="3"/>
      <c r="M5" t="s">
        <v>71</v>
      </c>
      <c r="N5" s="3" t="s">
        <v>72</v>
      </c>
      <c r="O5" s="3" t="s">
        <v>73</v>
      </c>
      <c r="Q5" t="s">
        <v>4</v>
      </c>
      <c r="T5" t="s">
        <v>4</v>
      </c>
      <c r="U5" s="1"/>
    </row>
    <row r="6" spans="1:24" x14ac:dyDescent="0.3">
      <c r="A6" t="s">
        <v>32</v>
      </c>
      <c r="B6">
        <v>13925</v>
      </c>
      <c r="C6">
        <v>4366</v>
      </c>
      <c r="E6" t="s">
        <v>32</v>
      </c>
      <c r="F6">
        <v>12350</v>
      </c>
      <c r="G6">
        <v>2083</v>
      </c>
      <c r="I6" t="s">
        <v>32</v>
      </c>
      <c r="J6">
        <v>10303</v>
      </c>
      <c r="K6">
        <v>487</v>
      </c>
      <c r="M6" t="s">
        <v>32</v>
      </c>
      <c r="N6">
        <v>3073</v>
      </c>
      <c r="O6">
        <v>690</v>
      </c>
      <c r="Q6" t="s">
        <v>32</v>
      </c>
      <c r="R6">
        <v>8259</v>
      </c>
      <c r="T6" t="s">
        <v>32</v>
      </c>
      <c r="U6">
        <v>5233</v>
      </c>
      <c r="W6" t="str">
        <f>IF((X6&gt;0),"Lender","Borrower")</f>
        <v>Borrower</v>
      </c>
      <c r="X6" s="2">
        <f>(U6-R6)/(U6+R6)</f>
        <v>-0.22428105544026089</v>
      </c>
    </row>
  </sheetData>
  <mergeCells count="2">
    <mergeCell ref="B2:C2"/>
    <mergeCell ref="F2:G2"/>
  </mergeCells>
  <conditionalFormatting sqref="X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workbookViewId="0">
      <selection activeCell="N18" sqref="N18"/>
    </sheetView>
  </sheetViews>
  <sheetFormatPr defaultRowHeight="14.4" x14ac:dyDescent="0.3"/>
  <cols>
    <col min="1" max="1" width="17.5546875" bestFit="1" customWidth="1"/>
    <col min="2" max="3" width="14.5546875" bestFit="1" customWidth="1"/>
    <col min="4" max="4" width="2.33203125" customWidth="1"/>
    <col min="5" max="5" width="12.77734375" bestFit="1" customWidth="1"/>
    <col min="6" max="7" width="14.5546875" bestFit="1" customWidth="1"/>
    <col min="8" max="8" width="1.88671875" customWidth="1"/>
    <col min="9" max="9" width="12.77734375" bestFit="1" customWidth="1"/>
    <col min="10" max="11" width="16.33203125" bestFit="1" customWidth="1"/>
    <col min="12" max="12" width="1.88671875" customWidth="1"/>
    <col min="13" max="13" width="20.109375" bestFit="1" customWidth="1"/>
    <col min="14" max="14" width="6.109375" bestFit="1" customWidth="1"/>
    <col min="15" max="15" width="8.21875" customWidth="1"/>
    <col min="16" max="16" width="2.109375" customWidth="1"/>
    <col min="17" max="17" width="14.5546875" bestFit="1" customWidth="1"/>
    <col min="18" max="18" width="6.109375" bestFit="1" customWidth="1"/>
    <col min="19" max="19" width="1.88671875" customWidth="1"/>
  </cols>
  <sheetData>
    <row r="1" spans="1:24" x14ac:dyDescent="0.3">
      <c r="A1" t="s">
        <v>0</v>
      </c>
      <c r="M1" t="s">
        <v>57</v>
      </c>
      <c r="Q1" t="s">
        <v>59</v>
      </c>
    </row>
    <row r="2" spans="1:24" x14ac:dyDescent="0.3">
      <c r="A2" t="s">
        <v>1</v>
      </c>
      <c r="B2" t="s">
        <v>55</v>
      </c>
      <c r="F2" t="s">
        <v>56</v>
      </c>
      <c r="J2" t="s">
        <v>55</v>
      </c>
      <c r="K2" t="s">
        <v>56</v>
      </c>
    </row>
    <row r="3" spans="1:24" x14ac:dyDescent="0.3">
      <c r="B3" t="s">
        <v>74</v>
      </c>
      <c r="C3" t="s">
        <v>75</v>
      </c>
      <c r="F3" t="s">
        <v>74</v>
      </c>
      <c r="G3" t="s">
        <v>75</v>
      </c>
      <c r="J3" t="s">
        <v>80</v>
      </c>
      <c r="K3" t="s">
        <v>80</v>
      </c>
      <c r="W3" t="s">
        <v>69</v>
      </c>
    </row>
    <row r="4" spans="1:24" x14ac:dyDescent="0.3">
      <c r="B4" t="s">
        <v>3</v>
      </c>
      <c r="C4" t="s">
        <v>3</v>
      </c>
      <c r="F4" t="s">
        <v>3</v>
      </c>
      <c r="G4" t="s">
        <v>3</v>
      </c>
      <c r="J4" t="s">
        <v>3</v>
      </c>
      <c r="K4" t="s">
        <v>3</v>
      </c>
      <c r="N4" t="s">
        <v>70</v>
      </c>
      <c r="O4" t="s">
        <v>58</v>
      </c>
      <c r="Q4" t="s">
        <v>60</v>
      </c>
      <c r="T4" t="s">
        <v>66</v>
      </c>
    </row>
    <row r="5" spans="1:24" x14ac:dyDescent="0.3">
      <c r="A5" t="s">
        <v>2</v>
      </c>
      <c r="B5" s="3" t="s">
        <v>76</v>
      </c>
      <c r="C5" s="3" t="s">
        <v>77</v>
      </c>
      <c r="E5" t="s">
        <v>2</v>
      </c>
      <c r="F5" s="3" t="s">
        <v>78</v>
      </c>
      <c r="G5" s="3" t="s">
        <v>79</v>
      </c>
      <c r="I5" t="s">
        <v>2</v>
      </c>
      <c r="J5" s="3" t="s">
        <v>81</v>
      </c>
      <c r="K5" s="3" t="s">
        <v>82</v>
      </c>
      <c r="M5" t="s">
        <v>71</v>
      </c>
      <c r="N5" s="3" t="s">
        <v>72</v>
      </c>
      <c r="O5" s="3" t="s">
        <v>73</v>
      </c>
      <c r="Q5" t="s">
        <v>2</v>
      </c>
      <c r="R5" s="3" t="s">
        <v>83</v>
      </c>
      <c r="T5" t="s">
        <v>62</v>
      </c>
      <c r="U5" s="3" t="s">
        <v>84</v>
      </c>
    </row>
    <row r="6" spans="1:24" x14ac:dyDescent="0.3">
      <c r="A6" t="s">
        <v>39</v>
      </c>
      <c r="B6">
        <v>2555</v>
      </c>
      <c r="C6">
        <v>958</v>
      </c>
      <c r="E6" t="s">
        <v>39</v>
      </c>
      <c r="F6">
        <v>3687</v>
      </c>
      <c r="G6">
        <v>615</v>
      </c>
      <c r="I6" t="s">
        <v>39</v>
      </c>
      <c r="J6">
        <v>2719</v>
      </c>
      <c r="K6">
        <v>62</v>
      </c>
      <c r="M6" t="s">
        <v>39</v>
      </c>
      <c r="N6">
        <v>427</v>
      </c>
      <c r="O6">
        <v>1086</v>
      </c>
      <c r="Q6" t="s">
        <v>39</v>
      </c>
      <c r="R6">
        <v>1191</v>
      </c>
      <c r="T6" t="s">
        <v>39</v>
      </c>
      <c r="U6">
        <v>2077</v>
      </c>
      <c r="W6" t="str">
        <f>IF((X6&gt;0),"Lender","Borrower")</f>
        <v>Lender</v>
      </c>
      <c r="X6" s="2">
        <f>(U6-R6)/(U6+R6)</f>
        <v>0.27111383108935128</v>
      </c>
    </row>
  </sheetData>
  <conditionalFormatting sqref="X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zoomScaleNormal="100" workbookViewId="0">
      <selection activeCell="O19" sqref="O19"/>
    </sheetView>
  </sheetViews>
  <sheetFormatPr defaultRowHeight="14.4" x14ac:dyDescent="0.3"/>
  <cols>
    <col min="1" max="1" width="12.6640625" customWidth="1"/>
    <col min="2" max="3" width="14.5546875" bestFit="1" customWidth="1"/>
    <col min="4" max="4" width="2.21875" customWidth="1"/>
    <col min="5" max="5" width="12.77734375" bestFit="1" customWidth="1"/>
    <col min="6" max="7" width="14.5546875" bestFit="1" customWidth="1"/>
    <col min="8" max="8" width="1.6640625" customWidth="1"/>
    <col min="9" max="9" width="13.5546875" customWidth="1"/>
    <col min="10" max="11" width="16.33203125" bestFit="1" customWidth="1"/>
    <col min="12" max="12" width="2.109375" customWidth="1"/>
    <col min="13" max="13" width="16.44140625" customWidth="1"/>
    <col min="16" max="16" width="2.44140625" customWidth="1"/>
    <col min="17" max="17" width="14.5546875" bestFit="1" customWidth="1"/>
    <col min="19" max="19" width="1.77734375" customWidth="1"/>
    <col min="20" max="20" width="12.109375" bestFit="1" customWidth="1"/>
    <col min="22" max="22" width="1.33203125" customWidth="1"/>
  </cols>
  <sheetData>
    <row r="1" spans="1:24" x14ac:dyDescent="0.3">
      <c r="A1" t="s">
        <v>0</v>
      </c>
      <c r="M1" t="s">
        <v>57</v>
      </c>
      <c r="Q1" t="s">
        <v>59</v>
      </c>
    </row>
    <row r="2" spans="1:24" x14ac:dyDescent="0.3">
      <c r="A2" t="s">
        <v>1</v>
      </c>
      <c r="B2" t="s">
        <v>55</v>
      </c>
      <c r="F2" t="s">
        <v>56</v>
      </c>
      <c r="J2" t="s">
        <v>55</v>
      </c>
      <c r="K2" t="s">
        <v>56</v>
      </c>
    </row>
    <row r="3" spans="1:24" x14ac:dyDescent="0.3">
      <c r="B3" t="s">
        <v>74</v>
      </c>
      <c r="C3" t="s">
        <v>75</v>
      </c>
      <c r="F3" t="s">
        <v>74</v>
      </c>
      <c r="G3" t="s">
        <v>75</v>
      </c>
      <c r="J3" t="s">
        <v>80</v>
      </c>
      <c r="K3" t="s">
        <v>80</v>
      </c>
    </row>
    <row r="4" spans="1:24" x14ac:dyDescent="0.3">
      <c r="B4" t="s">
        <v>3</v>
      </c>
      <c r="C4" t="s">
        <v>3</v>
      </c>
      <c r="F4" t="s">
        <v>3</v>
      </c>
      <c r="G4" t="s">
        <v>3</v>
      </c>
      <c r="J4" t="s">
        <v>3</v>
      </c>
      <c r="K4" t="s">
        <v>3</v>
      </c>
      <c r="N4" t="s">
        <v>70</v>
      </c>
      <c r="O4" t="s">
        <v>58</v>
      </c>
      <c r="Q4" t="s">
        <v>60</v>
      </c>
      <c r="T4" t="s">
        <v>66</v>
      </c>
    </row>
    <row r="5" spans="1:24" x14ac:dyDescent="0.3">
      <c r="A5" t="s">
        <v>2</v>
      </c>
      <c r="B5" s="3" t="s">
        <v>76</v>
      </c>
      <c r="C5" s="3" t="s">
        <v>77</v>
      </c>
      <c r="E5" t="s">
        <v>2</v>
      </c>
      <c r="F5" s="3" t="s">
        <v>78</v>
      </c>
      <c r="G5" s="3" t="s">
        <v>79</v>
      </c>
      <c r="I5" t="s">
        <v>2</v>
      </c>
      <c r="J5" s="3" t="s">
        <v>81</v>
      </c>
      <c r="K5" s="3" t="s">
        <v>82</v>
      </c>
      <c r="M5" t="s">
        <v>71</v>
      </c>
      <c r="N5" s="3" t="s">
        <v>72</v>
      </c>
      <c r="O5" s="3" t="s">
        <v>73</v>
      </c>
      <c r="Q5" t="s">
        <v>2</v>
      </c>
      <c r="R5" s="3" t="s">
        <v>83</v>
      </c>
      <c r="T5" t="s">
        <v>62</v>
      </c>
      <c r="U5" s="3" t="s">
        <v>84</v>
      </c>
    </row>
    <row r="6" spans="1:24" x14ac:dyDescent="0.3">
      <c r="A6" t="s">
        <v>14</v>
      </c>
      <c r="B6">
        <v>3669</v>
      </c>
      <c r="C6">
        <v>802</v>
      </c>
      <c r="E6" t="s">
        <v>14</v>
      </c>
      <c r="F6">
        <v>3361</v>
      </c>
      <c r="G6">
        <v>695</v>
      </c>
      <c r="I6" t="s">
        <v>14</v>
      </c>
      <c r="J6">
        <v>4093</v>
      </c>
      <c r="K6">
        <v>126</v>
      </c>
      <c r="M6" t="s">
        <v>14</v>
      </c>
      <c r="N6">
        <v>534</v>
      </c>
      <c r="O6">
        <v>190</v>
      </c>
      <c r="Q6" t="s">
        <v>14</v>
      </c>
      <c r="R6">
        <v>2294</v>
      </c>
      <c r="T6" t="s">
        <v>14</v>
      </c>
      <c r="U6">
        <v>1368</v>
      </c>
      <c r="W6" t="str">
        <f>IF((X6&gt;0),"Lender","Borrower")</f>
        <v>Borrower</v>
      </c>
      <c r="X6" s="2">
        <f>(U6-R6)/(U6+R6)</f>
        <v>-0.25286728563626432</v>
      </c>
    </row>
    <row r="7" spans="1:24" x14ac:dyDescent="0.3">
      <c r="A7" t="s">
        <v>40</v>
      </c>
      <c r="B7">
        <v>27535</v>
      </c>
      <c r="C7">
        <v>8885</v>
      </c>
      <c r="E7" t="s">
        <v>40</v>
      </c>
      <c r="F7">
        <v>20408</v>
      </c>
      <c r="G7">
        <v>3996</v>
      </c>
      <c r="I7" t="s">
        <v>40</v>
      </c>
      <c r="J7">
        <v>35883</v>
      </c>
      <c r="K7">
        <v>2171</v>
      </c>
      <c r="M7" t="s">
        <v>40</v>
      </c>
      <c r="N7">
        <v>6732</v>
      </c>
      <c r="O7">
        <v>6870</v>
      </c>
      <c r="Q7" t="s">
        <v>40</v>
      </c>
      <c r="R7">
        <v>7158</v>
      </c>
      <c r="T7" t="s">
        <v>40</v>
      </c>
      <c r="U7">
        <v>7374</v>
      </c>
      <c r="W7" t="str">
        <f t="shared" ref="W7:W8" si="0">IF((X7&gt;0),"Lender","Borrower")</f>
        <v>Lender</v>
      </c>
      <c r="X7" s="2">
        <f t="shared" ref="X7:X8" si="1">(U7-R7)/(U7+R7)</f>
        <v>1.486374896779521E-2</v>
      </c>
    </row>
    <row r="8" spans="1:24" x14ac:dyDescent="0.3">
      <c r="A8" t="s">
        <v>50</v>
      </c>
      <c r="B8">
        <v>16260</v>
      </c>
      <c r="C8">
        <v>4709</v>
      </c>
      <c r="E8" t="s">
        <v>50</v>
      </c>
      <c r="F8">
        <v>6822</v>
      </c>
      <c r="G8">
        <v>1660</v>
      </c>
      <c r="I8" t="s">
        <v>50</v>
      </c>
      <c r="J8">
        <v>11777</v>
      </c>
      <c r="K8">
        <v>197</v>
      </c>
      <c r="M8" t="s">
        <v>50</v>
      </c>
      <c r="N8">
        <v>2873</v>
      </c>
      <c r="O8">
        <v>4792</v>
      </c>
      <c r="Q8" t="s">
        <v>50</v>
      </c>
      <c r="R8">
        <v>3651</v>
      </c>
      <c r="T8" t="s">
        <v>50</v>
      </c>
      <c r="U8">
        <v>3933</v>
      </c>
      <c r="W8" t="str">
        <f t="shared" si="0"/>
        <v>Lender</v>
      </c>
      <c r="X8" s="2">
        <f t="shared" si="1"/>
        <v>3.7183544303797465E-2</v>
      </c>
    </row>
    <row r="33" spans="11:21" x14ac:dyDescent="0.3">
      <c r="S33" s="2"/>
    </row>
    <row r="37" spans="11:21" x14ac:dyDescent="0.3">
      <c r="T37" s="2"/>
    </row>
    <row r="39" spans="11:21" x14ac:dyDescent="0.3">
      <c r="U39" s="1"/>
    </row>
    <row r="40" spans="11:21" x14ac:dyDescent="0.3">
      <c r="U40" s="1"/>
    </row>
    <row r="41" spans="11:21" x14ac:dyDescent="0.3">
      <c r="U41" s="1"/>
    </row>
    <row r="42" spans="11:21" x14ac:dyDescent="0.3">
      <c r="U42" s="1"/>
    </row>
    <row r="43" spans="11:21" x14ac:dyDescent="0.3">
      <c r="K43" s="3"/>
      <c r="L43" s="3"/>
      <c r="U43" s="1"/>
    </row>
  </sheetData>
  <conditionalFormatting sqref="S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9:U4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6:X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" sqref="D4:BA5"/>
    </sheetView>
  </sheetViews>
  <sheetFormatPr defaultRowHeight="14.4" x14ac:dyDescent="0.3"/>
  <sheetData>
    <row r="1" spans="1:53" x14ac:dyDescent="0.3">
      <c r="A1" t="s">
        <v>61</v>
      </c>
    </row>
    <row r="2" spans="1:53" x14ac:dyDescent="0.3">
      <c r="A2" t="s">
        <v>1</v>
      </c>
    </row>
    <row r="3" spans="1:53" x14ac:dyDescent="0.3">
      <c r="C3" t="s">
        <v>2</v>
      </c>
    </row>
    <row r="4" spans="1:53" x14ac:dyDescent="0.3">
      <c r="A4" t="s">
        <v>62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F4" t="s">
        <v>33</v>
      </c>
      <c r="AG4" t="s">
        <v>34</v>
      </c>
      <c r="AH4" t="s">
        <v>35</v>
      </c>
      <c r="AI4" t="s">
        <v>36</v>
      </c>
      <c r="AJ4" t="s">
        <v>37</v>
      </c>
      <c r="AK4" t="s">
        <v>38</v>
      </c>
      <c r="AL4" t="s">
        <v>39</v>
      </c>
      <c r="AM4" t="s">
        <v>40</v>
      </c>
      <c r="AN4" t="s">
        <v>41</v>
      </c>
      <c r="AO4" t="s">
        <v>42</v>
      </c>
      <c r="AP4" t="s">
        <v>43</v>
      </c>
      <c r="AQ4" t="s">
        <v>44</v>
      </c>
      <c r="AR4" t="s">
        <v>45</v>
      </c>
      <c r="AS4" t="s">
        <v>46</v>
      </c>
      <c r="AT4" t="s">
        <v>47</v>
      </c>
      <c r="AU4" t="s">
        <v>48</v>
      </c>
      <c r="AV4" t="s">
        <v>49</v>
      </c>
      <c r="AW4" t="s">
        <v>50</v>
      </c>
      <c r="AX4" t="s">
        <v>51</v>
      </c>
      <c r="AY4" t="s">
        <v>52</v>
      </c>
      <c r="AZ4" t="s">
        <v>53</v>
      </c>
      <c r="BA4" t="s">
        <v>54</v>
      </c>
    </row>
    <row r="5" spans="1:53" x14ac:dyDescent="0.3">
      <c r="A5" t="s">
        <v>4</v>
      </c>
      <c r="C5">
        <v>1147654</v>
      </c>
      <c r="D5">
        <f>SUM(D6:D59)</f>
        <v>1054</v>
      </c>
      <c r="E5">
        <f t="shared" ref="E5:BA5" si="0">SUM(E6:E59)</f>
        <v>2546</v>
      </c>
      <c r="F5">
        <f t="shared" si="0"/>
        <v>1663</v>
      </c>
      <c r="G5">
        <f t="shared" si="0"/>
        <v>1081</v>
      </c>
      <c r="H5">
        <f t="shared" si="0"/>
        <v>1562</v>
      </c>
      <c r="I5">
        <f t="shared" si="0"/>
        <v>50</v>
      </c>
      <c r="J5">
        <f t="shared" si="0"/>
        <v>174</v>
      </c>
      <c r="K5">
        <f t="shared" si="0"/>
        <v>751</v>
      </c>
      <c r="L5">
        <f t="shared" si="0"/>
        <v>8943</v>
      </c>
      <c r="M5">
        <f t="shared" si="0"/>
        <v>2449</v>
      </c>
      <c r="N5">
        <f t="shared" si="0"/>
        <v>1421</v>
      </c>
      <c r="O5">
        <f t="shared" si="0"/>
        <v>5860</v>
      </c>
      <c r="P5">
        <f t="shared" si="0"/>
        <v>222</v>
      </c>
      <c r="Q5">
        <f t="shared" si="0"/>
        <v>1023</v>
      </c>
      <c r="R5">
        <f t="shared" si="0"/>
        <v>762</v>
      </c>
      <c r="S5">
        <f t="shared" si="0"/>
        <v>537</v>
      </c>
      <c r="T5">
        <f t="shared" si="0"/>
        <v>2297</v>
      </c>
      <c r="U5">
        <f t="shared" si="0"/>
        <v>2397</v>
      </c>
      <c r="V5">
        <f t="shared" si="0"/>
        <v>21866</v>
      </c>
      <c r="W5">
        <f t="shared" si="0"/>
        <v>4287</v>
      </c>
      <c r="X5">
        <f t="shared" si="0"/>
        <v>2936</v>
      </c>
      <c r="Y5">
        <f t="shared" si="0"/>
        <v>15663</v>
      </c>
      <c r="Z5">
        <f t="shared" si="0"/>
        <v>6297</v>
      </c>
      <c r="AA5">
        <f t="shared" si="0"/>
        <v>595</v>
      </c>
      <c r="AB5">
        <f t="shared" si="0"/>
        <v>105</v>
      </c>
      <c r="AC5">
        <f t="shared" si="0"/>
        <v>2866</v>
      </c>
      <c r="AD5">
        <f t="shared" si="0"/>
        <v>390</v>
      </c>
      <c r="AE5">
        <f t="shared" si="0"/>
        <v>8259</v>
      </c>
      <c r="AF5">
        <f t="shared" si="0"/>
        <v>10513</v>
      </c>
      <c r="AG5">
        <f t="shared" si="0"/>
        <v>3085</v>
      </c>
      <c r="AH5">
        <f t="shared" si="0"/>
        <v>856</v>
      </c>
      <c r="AI5">
        <f t="shared" si="0"/>
        <v>0</v>
      </c>
      <c r="AJ5">
        <f t="shared" si="0"/>
        <v>21</v>
      </c>
      <c r="AK5">
        <f t="shared" si="0"/>
        <v>1030</v>
      </c>
      <c r="AL5">
        <f t="shared" si="0"/>
        <v>1191</v>
      </c>
      <c r="AM5">
        <f t="shared" si="0"/>
        <v>7301</v>
      </c>
      <c r="AN5">
        <f t="shared" si="0"/>
        <v>927</v>
      </c>
      <c r="AO5">
        <f t="shared" si="0"/>
        <v>489</v>
      </c>
      <c r="AP5">
        <f t="shared" si="0"/>
        <v>1789</v>
      </c>
      <c r="AQ5">
        <f t="shared" si="0"/>
        <v>1072</v>
      </c>
      <c r="AR5">
        <f t="shared" si="0"/>
        <v>1</v>
      </c>
      <c r="AS5">
        <f t="shared" si="0"/>
        <v>2282</v>
      </c>
      <c r="AT5">
        <f t="shared" si="0"/>
        <v>559</v>
      </c>
      <c r="AU5">
        <f t="shared" si="0"/>
        <v>261</v>
      </c>
      <c r="AV5">
        <f t="shared" si="0"/>
        <v>1754</v>
      </c>
      <c r="AW5">
        <f t="shared" si="0"/>
        <v>3924</v>
      </c>
      <c r="AX5">
        <f t="shared" si="0"/>
        <v>3967</v>
      </c>
      <c r="AY5">
        <f t="shared" si="0"/>
        <v>5413</v>
      </c>
      <c r="AZ5">
        <f t="shared" si="0"/>
        <v>3793</v>
      </c>
      <c r="BA5">
        <f t="shared" si="0"/>
        <v>575</v>
      </c>
    </row>
    <row r="6" spans="1:53" x14ac:dyDescent="0.3">
      <c r="B6" t="s">
        <v>5</v>
      </c>
      <c r="C6">
        <v>4175</v>
      </c>
      <c r="E6">
        <v>26</v>
      </c>
      <c r="F6">
        <v>5</v>
      </c>
      <c r="G6">
        <v>7</v>
      </c>
      <c r="H6">
        <v>6</v>
      </c>
      <c r="I6">
        <v>0</v>
      </c>
      <c r="J6">
        <v>1</v>
      </c>
      <c r="K6">
        <v>6</v>
      </c>
      <c r="L6">
        <v>84</v>
      </c>
      <c r="M6">
        <v>20</v>
      </c>
      <c r="N6">
        <v>18</v>
      </c>
      <c r="O6">
        <v>40</v>
      </c>
      <c r="P6">
        <v>3</v>
      </c>
      <c r="Q6">
        <v>5</v>
      </c>
      <c r="R6">
        <v>9</v>
      </c>
      <c r="S6">
        <v>7</v>
      </c>
      <c r="T6">
        <v>7</v>
      </c>
      <c r="U6">
        <v>11</v>
      </c>
      <c r="V6">
        <v>198</v>
      </c>
      <c r="W6">
        <v>32</v>
      </c>
      <c r="X6">
        <v>36</v>
      </c>
      <c r="Y6">
        <v>105</v>
      </c>
      <c r="Z6">
        <v>58</v>
      </c>
      <c r="AA6">
        <v>3</v>
      </c>
      <c r="AB6">
        <v>5</v>
      </c>
      <c r="AC6">
        <v>26</v>
      </c>
      <c r="AD6">
        <v>3</v>
      </c>
      <c r="AE6">
        <v>55</v>
      </c>
      <c r="AF6">
        <v>64</v>
      </c>
      <c r="AG6">
        <v>36</v>
      </c>
      <c r="AH6">
        <v>5</v>
      </c>
      <c r="AJ6">
        <v>0</v>
      </c>
      <c r="AK6">
        <v>6</v>
      </c>
      <c r="AL6">
        <v>6</v>
      </c>
      <c r="AM6">
        <v>65</v>
      </c>
      <c r="AN6">
        <v>9</v>
      </c>
      <c r="AO6">
        <v>7</v>
      </c>
      <c r="AP6">
        <v>24</v>
      </c>
      <c r="AQ6">
        <v>12</v>
      </c>
      <c r="AR6">
        <v>0</v>
      </c>
      <c r="AS6">
        <v>19</v>
      </c>
      <c r="AT6">
        <v>6</v>
      </c>
      <c r="AU6">
        <v>2</v>
      </c>
      <c r="AV6">
        <v>6</v>
      </c>
      <c r="AW6">
        <v>38</v>
      </c>
      <c r="AX6">
        <v>24</v>
      </c>
      <c r="AY6">
        <v>61</v>
      </c>
      <c r="AZ6">
        <v>20</v>
      </c>
      <c r="BA6">
        <v>4</v>
      </c>
    </row>
    <row r="7" spans="1:53" x14ac:dyDescent="0.3">
      <c r="B7" t="s">
        <v>6</v>
      </c>
      <c r="C7">
        <v>11383</v>
      </c>
      <c r="D7">
        <v>16</v>
      </c>
      <c r="F7">
        <v>50</v>
      </c>
      <c r="G7">
        <v>18</v>
      </c>
      <c r="H7">
        <v>23</v>
      </c>
      <c r="I7">
        <v>2</v>
      </c>
      <c r="J7">
        <v>2</v>
      </c>
      <c r="K7">
        <v>22</v>
      </c>
      <c r="L7">
        <v>236</v>
      </c>
      <c r="M7">
        <v>53</v>
      </c>
      <c r="N7">
        <v>32</v>
      </c>
      <c r="O7">
        <v>74</v>
      </c>
      <c r="P7">
        <v>5</v>
      </c>
      <c r="Q7">
        <v>5</v>
      </c>
      <c r="R7">
        <v>15</v>
      </c>
      <c r="S7">
        <v>5</v>
      </c>
      <c r="T7">
        <v>46</v>
      </c>
      <c r="U7">
        <v>43</v>
      </c>
      <c r="V7">
        <v>541</v>
      </c>
      <c r="W7">
        <v>102</v>
      </c>
      <c r="X7">
        <v>59</v>
      </c>
      <c r="Y7">
        <v>252</v>
      </c>
      <c r="Z7">
        <v>162</v>
      </c>
      <c r="AA7">
        <v>17</v>
      </c>
      <c r="AC7">
        <v>66</v>
      </c>
      <c r="AD7">
        <v>6</v>
      </c>
      <c r="AE7">
        <v>127</v>
      </c>
      <c r="AF7">
        <v>163</v>
      </c>
      <c r="AG7">
        <v>63</v>
      </c>
      <c r="AH7">
        <v>22</v>
      </c>
      <c r="AJ7">
        <v>0</v>
      </c>
      <c r="AK7">
        <v>23</v>
      </c>
      <c r="AL7">
        <v>10</v>
      </c>
      <c r="AM7">
        <v>137</v>
      </c>
      <c r="AN7">
        <v>11</v>
      </c>
      <c r="AO7">
        <v>6</v>
      </c>
      <c r="AP7">
        <v>29</v>
      </c>
      <c r="AQ7">
        <v>30</v>
      </c>
      <c r="AR7">
        <v>0</v>
      </c>
      <c r="AS7">
        <v>52</v>
      </c>
      <c r="AT7">
        <v>15</v>
      </c>
      <c r="AU7">
        <v>3</v>
      </c>
      <c r="AV7">
        <v>16</v>
      </c>
      <c r="AW7">
        <v>63</v>
      </c>
      <c r="AX7">
        <v>79</v>
      </c>
      <c r="AY7">
        <v>98</v>
      </c>
      <c r="AZ7">
        <v>47</v>
      </c>
      <c r="BA7">
        <v>9</v>
      </c>
    </row>
    <row r="8" spans="1:53" x14ac:dyDescent="0.3">
      <c r="B8" t="s">
        <v>7</v>
      </c>
      <c r="C8">
        <v>5730</v>
      </c>
      <c r="D8">
        <v>13</v>
      </c>
      <c r="E8">
        <v>20</v>
      </c>
      <c r="G8">
        <v>18</v>
      </c>
      <c r="H8">
        <v>24</v>
      </c>
      <c r="I8">
        <v>0</v>
      </c>
      <c r="J8">
        <v>4</v>
      </c>
      <c r="K8">
        <v>11</v>
      </c>
      <c r="L8">
        <v>98</v>
      </c>
      <c r="M8">
        <v>33</v>
      </c>
      <c r="N8">
        <v>20</v>
      </c>
      <c r="O8">
        <v>37</v>
      </c>
      <c r="P8">
        <v>1</v>
      </c>
      <c r="Q8">
        <v>4</v>
      </c>
      <c r="R8">
        <v>10</v>
      </c>
      <c r="S8">
        <v>9</v>
      </c>
      <c r="T8">
        <v>26</v>
      </c>
      <c r="U8">
        <v>27</v>
      </c>
      <c r="V8">
        <v>281</v>
      </c>
      <c r="W8">
        <v>42</v>
      </c>
      <c r="X8">
        <v>35</v>
      </c>
      <c r="Y8">
        <v>152</v>
      </c>
      <c r="Z8">
        <v>64</v>
      </c>
      <c r="AA8">
        <v>8</v>
      </c>
      <c r="AB8">
        <v>1</v>
      </c>
      <c r="AC8">
        <v>37</v>
      </c>
      <c r="AD8">
        <v>5</v>
      </c>
      <c r="AE8">
        <v>81</v>
      </c>
      <c r="AF8">
        <v>69</v>
      </c>
      <c r="AG8">
        <v>44</v>
      </c>
      <c r="AH8">
        <v>12</v>
      </c>
      <c r="AJ8">
        <v>0</v>
      </c>
      <c r="AK8">
        <v>18</v>
      </c>
      <c r="AL8">
        <v>17</v>
      </c>
      <c r="AM8">
        <v>86</v>
      </c>
      <c r="AN8">
        <v>15</v>
      </c>
      <c r="AO8">
        <v>4</v>
      </c>
      <c r="AP8">
        <v>11</v>
      </c>
      <c r="AQ8">
        <v>22</v>
      </c>
      <c r="AR8">
        <v>0</v>
      </c>
      <c r="AS8">
        <v>46</v>
      </c>
      <c r="AT8">
        <v>4</v>
      </c>
      <c r="AU8">
        <v>1</v>
      </c>
      <c r="AV8">
        <v>18</v>
      </c>
      <c r="AW8">
        <v>54</v>
      </c>
      <c r="AX8">
        <v>58</v>
      </c>
      <c r="AY8">
        <v>91</v>
      </c>
      <c r="AZ8">
        <v>24</v>
      </c>
      <c r="BA8">
        <v>5</v>
      </c>
    </row>
    <row r="9" spans="1:53" x14ac:dyDescent="0.3">
      <c r="B9" t="s">
        <v>8</v>
      </c>
      <c r="C9">
        <v>3812</v>
      </c>
      <c r="D9">
        <v>2</v>
      </c>
      <c r="E9">
        <v>8</v>
      </c>
      <c r="F9">
        <v>6</v>
      </c>
      <c r="H9">
        <v>6</v>
      </c>
      <c r="J9">
        <v>1</v>
      </c>
      <c r="K9">
        <v>5</v>
      </c>
      <c r="L9">
        <v>59</v>
      </c>
      <c r="M9">
        <v>24</v>
      </c>
      <c r="N9">
        <v>7</v>
      </c>
      <c r="O9">
        <v>36</v>
      </c>
      <c r="P9">
        <v>2</v>
      </c>
      <c r="Q9">
        <v>8</v>
      </c>
      <c r="R9">
        <v>6</v>
      </c>
      <c r="S9">
        <v>12</v>
      </c>
      <c r="T9">
        <v>10</v>
      </c>
      <c r="U9">
        <v>5</v>
      </c>
      <c r="V9">
        <v>135</v>
      </c>
      <c r="W9">
        <v>22</v>
      </c>
      <c r="X9">
        <v>20</v>
      </c>
      <c r="Y9">
        <v>62</v>
      </c>
      <c r="Z9">
        <v>32</v>
      </c>
      <c r="AA9">
        <v>2</v>
      </c>
      <c r="AB9">
        <v>1</v>
      </c>
      <c r="AC9">
        <v>17</v>
      </c>
      <c r="AD9">
        <v>1</v>
      </c>
      <c r="AE9">
        <v>46</v>
      </c>
      <c r="AF9">
        <v>60</v>
      </c>
      <c r="AG9">
        <v>19</v>
      </c>
      <c r="AH9">
        <v>6</v>
      </c>
      <c r="AJ9">
        <v>0</v>
      </c>
      <c r="AK9">
        <v>6</v>
      </c>
      <c r="AL9">
        <v>4</v>
      </c>
      <c r="AM9">
        <v>38</v>
      </c>
      <c r="AN9">
        <v>4</v>
      </c>
      <c r="AO9">
        <v>4</v>
      </c>
      <c r="AP9">
        <v>14</v>
      </c>
      <c r="AQ9">
        <v>5</v>
      </c>
      <c r="AR9">
        <v>0</v>
      </c>
      <c r="AS9">
        <v>12</v>
      </c>
      <c r="AT9">
        <v>5</v>
      </c>
      <c r="AU9">
        <v>1</v>
      </c>
      <c r="AV9">
        <v>5</v>
      </c>
      <c r="AW9">
        <v>15</v>
      </c>
      <c r="AX9">
        <v>19</v>
      </c>
      <c r="AY9">
        <v>38</v>
      </c>
      <c r="AZ9">
        <v>6</v>
      </c>
      <c r="BA9">
        <v>1</v>
      </c>
    </row>
    <row r="10" spans="1:53" x14ac:dyDescent="0.3">
      <c r="B10" t="s">
        <v>9</v>
      </c>
      <c r="C10">
        <v>4160</v>
      </c>
      <c r="D10">
        <v>3</v>
      </c>
      <c r="E10">
        <v>16</v>
      </c>
      <c r="F10">
        <v>7</v>
      </c>
      <c r="G10">
        <v>5</v>
      </c>
      <c r="J10">
        <v>3</v>
      </c>
      <c r="K10">
        <v>2</v>
      </c>
      <c r="L10">
        <v>56</v>
      </c>
      <c r="M10">
        <v>21</v>
      </c>
      <c r="N10">
        <v>9</v>
      </c>
      <c r="O10">
        <v>26</v>
      </c>
      <c r="P10">
        <v>4</v>
      </c>
      <c r="Q10">
        <v>2</v>
      </c>
      <c r="R10">
        <v>10</v>
      </c>
      <c r="S10">
        <v>5</v>
      </c>
      <c r="T10">
        <v>8</v>
      </c>
      <c r="U10">
        <v>6</v>
      </c>
      <c r="V10">
        <v>129</v>
      </c>
      <c r="W10">
        <v>22</v>
      </c>
      <c r="X10">
        <v>16</v>
      </c>
      <c r="Y10">
        <v>63</v>
      </c>
      <c r="Z10">
        <v>57</v>
      </c>
      <c r="AA10">
        <v>4</v>
      </c>
      <c r="AC10">
        <v>23</v>
      </c>
      <c r="AD10">
        <v>1</v>
      </c>
      <c r="AE10">
        <v>39</v>
      </c>
      <c r="AF10">
        <v>36</v>
      </c>
      <c r="AG10">
        <v>24</v>
      </c>
      <c r="AH10">
        <v>6</v>
      </c>
      <c r="AJ10">
        <v>1</v>
      </c>
      <c r="AK10">
        <v>10</v>
      </c>
      <c r="AL10">
        <v>9</v>
      </c>
      <c r="AM10">
        <v>57</v>
      </c>
      <c r="AN10">
        <v>5</v>
      </c>
      <c r="AO10">
        <v>1</v>
      </c>
      <c r="AP10">
        <v>12</v>
      </c>
      <c r="AQ10">
        <v>7</v>
      </c>
      <c r="AR10">
        <v>0</v>
      </c>
      <c r="AS10">
        <v>14</v>
      </c>
      <c r="AT10">
        <v>2</v>
      </c>
      <c r="AV10">
        <v>5</v>
      </c>
      <c r="AW10">
        <v>25</v>
      </c>
      <c r="AX10">
        <v>36</v>
      </c>
      <c r="AY10">
        <v>40</v>
      </c>
      <c r="AZ10">
        <v>13</v>
      </c>
      <c r="BA10">
        <v>4</v>
      </c>
    </row>
    <row r="11" spans="1:53" x14ac:dyDescent="0.3">
      <c r="B11" t="s">
        <v>10</v>
      </c>
      <c r="C11">
        <v>295</v>
      </c>
      <c r="D11">
        <v>3</v>
      </c>
      <c r="E11">
        <v>6</v>
      </c>
      <c r="G11">
        <v>5</v>
      </c>
      <c r="H11">
        <v>3</v>
      </c>
      <c r="J11">
        <v>2</v>
      </c>
      <c r="L11">
        <v>27</v>
      </c>
      <c r="M11">
        <v>8</v>
      </c>
      <c r="N11">
        <v>2</v>
      </c>
      <c r="O11">
        <v>5</v>
      </c>
      <c r="P11">
        <v>1</v>
      </c>
      <c r="R11">
        <v>1</v>
      </c>
      <c r="T11">
        <v>12</v>
      </c>
      <c r="U11">
        <v>3</v>
      </c>
      <c r="V11">
        <v>46</v>
      </c>
      <c r="W11">
        <v>9</v>
      </c>
      <c r="X11">
        <v>11</v>
      </c>
      <c r="Y11">
        <v>23</v>
      </c>
      <c r="Z11">
        <v>10</v>
      </c>
      <c r="AC11">
        <v>1</v>
      </c>
      <c r="AE11">
        <v>10</v>
      </c>
      <c r="AF11">
        <v>9</v>
      </c>
      <c r="AG11">
        <v>3</v>
      </c>
      <c r="AH11">
        <v>3</v>
      </c>
      <c r="AJ11">
        <v>0</v>
      </c>
      <c r="AK11">
        <v>1</v>
      </c>
      <c r="AL11">
        <v>4</v>
      </c>
      <c r="AM11">
        <v>11</v>
      </c>
      <c r="AN11">
        <v>4</v>
      </c>
      <c r="AP11">
        <v>6</v>
      </c>
      <c r="AQ11">
        <v>4</v>
      </c>
      <c r="AS11">
        <v>2</v>
      </c>
      <c r="AU11">
        <v>1</v>
      </c>
      <c r="AV11">
        <v>5</v>
      </c>
      <c r="AW11">
        <v>12</v>
      </c>
      <c r="AX11">
        <v>13</v>
      </c>
      <c r="AY11">
        <v>17</v>
      </c>
      <c r="AZ11">
        <v>6</v>
      </c>
      <c r="BA11">
        <v>4</v>
      </c>
    </row>
    <row r="12" spans="1:53" x14ac:dyDescent="0.3">
      <c r="B12" t="s">
        <v>11</v>
      </c>
      <c r="C12">
        <v>1392</v>
      </c>
      <c r="D12">
        <v>1</v>
      </c>
      <c r="E12">
        <v>2</v>
      </c>
      <c r="F12">
        <v>3</v>
      </c>
      <c r="G12">
        <v>3</v>
      </c>
      <c r="H12">
        <v>4</v>
      </c>
      <c r="K12">
        <v>6</v>
      </c>
      <c r="L12">
        <v>29</v>
      </c>
      <c r="M12">
        <v>4</v>
      </c>
      <c r="N12">
        <v>8</v>
      </c>
      <c r="O12">
        <v>12</v>
      </c>
      <c r="Q12">
        <v>4</v>
      </c>
      <c r="R12">
        <v>11</v>
      </c>
      <c r="S12">
        <v>7</v>
      </c>
      <c r="T12">
        <v>4</v>
      </c>
      <c r="U12">
        <v>6</v>
      </c>
      <c r="V12">
        <v>77</v>
      </c>
      <c r="W12">
        <v>8</v>
      </c>
      <c r="X12">
        <v>10</v>
      </c>
      <c r="Y12">
        <v>30</v>
      </c>
      <c r="Z12">
        <v>17</v>
      </c>
      <c r="AA12">
        <v>1</v>
      </c>
      <c r="AB12">
        <v>1</v>
      </c>
      <c r="AC12">
        <v>10</v>
      </c>
      <c r="AE12">
        <v>31</v>
      </c>
      <c r="AF12">
        <v>33</v>
      </c>
      <c r="AG12">
        <v>7</v>
      </c>
      <c r="AK12">
        <v>1</v>
      </c>
      <c r="AL12">
        <v>2</v>
      </c>
      <c r="AM12">
        <v>31</v>
      </c>
      <c r="AN12">
        <v>7</v>
      </c>
      <c r="AO12">
        <v>1</v>
      </c>
      <c r="AP12">
        <v>10</v>
      </c>
      <c r="AQ12">
        <v>5</v>
      </c>
      <c r="AR12">
        <v>0</v>
      </c>
      <c r="AS12">
        <v>1</v>
      </c>
      <c r="AU12">
        <v>1</v>
      </c>
      <c r="AV12">
        <v>2</v>
      </c>
      <c r="AW12">
        <v>6</v>
      </c>
      <c r="AX12">
        <v>17</v>
      </c>
      <c r="AY12">
        <v>18</v>
      </c>
      <c r="AZ12">
        <v>9</v>
      </c>
    </row>
    <row r="13" spans="1:53" x14ac:dyDescent="0.3">
      <c r="B13" t="s">
        <v>12</v>
      </c>
      <c r="C13">
        <v>6303</v>
      </c>
      <c r="D13">
        <v>6</v>
      </c>
      <c r="E13">
        <v>34</v>
      </c>
      <c r="F13">
        <v>11</v>
      </c>
      <c r="G13">
        <v>17</v>
      </c>
      <c r="H13">
        <v>20</v>
      </c>
      <c r="I13">
        <v>7</v>
      </c>
      <c r="J13">
        <v>3</v>
      </c>
      <c r="L13">
        <v>154</v>
      </c>
      <c r="M13">
        <v>67</v>
      </c>
      <c r="N13">
        <v>20</v>
      </c>
      <c r="O13">
        <v>60</v>
      </c>
      <c r="P13">
        <v>3</v>
      </c>
      <c r="Q13">
        <v>9</v>
      </c>
      <c r="R13">
        <v>5</v>
      </c>
      <c r="S13">
        <v>7</v>
      </c>
      <c r="T13">
        <v>15</v>
      </c>
      <c r="U13">
        <v>53</v>
      </c>
      <c r="V13">
        <v>331</v>
      </c>
      <c r="W13">
        <v>41</v>
      </c>
      <c r="X13">
        <v>65</v>
      </c>
      <c r="Y13">
        <v>198</v>
      </c>
      <c r="Z13">
        <v>98</v>
      </c>
      <c r="AA13">
        <v>4</v>
      </c>
      <c r="AB13">
        <v>4</v>
      </c>
      <c r="AC13">
        <v>25</v>
      </c>
      <c r="AD13">
        <v>5</v>
      </c>
      <c r="AE13">
        <v>66</v>
      </c>
      <c r="AF13">
        <v>115</v>
      </c>
      <c r="AG13">
        <v>63</v>
      </c>
      <c r="AH13">
        <v>16</v>
      </c>
      <c r="AJ13">
        <v>0</v>
      </c>
      <c r="AK13">
        <v>15</v>
      </c>
      <c r="AL13">
        <v>23</v>
      </c>
      <c r="AM13">
        <v>89</v>
      </c>
      <c r="AN13">
        <v>11</v>
      </c>
      <c r="AO13">
        <v>5</v>
      </c>
      <c r="AP13">
        <v>32</v>
      </c>
      <c r="AQ13">
        <v>18</v>
      </c>
      <c r="AR13">
        <v>0</v>
      </c>
      <c r="AS13">
        <v>12</v>
      </c>
      <c r="AT13">
        <v>6</v>
      </c>
      <c r="AU13">
        <v>2</v>
      </c>
      <c r="AV13">
        <v>36</v>
      </c>
      <c r="AW13">
        <v>35</v>
      </c>
      <c r="AX13">
        <v>48</v>
      </c>
      <c r="AY13">
        <v>79</v>
      </c>
      <c r="AZ13">
        <v>24</v>
      </c>
      <c r="BA13">
        <v>10</v>
      </c>
    </row>
    <row r="14" spans="1:53" x14ac:dyDescent="0.3">
      <c r="B14" t="s">
        <v>13</v>
      </c>
      <c r="C14">
        <v>43340</v>
      </c>
      <c r="D14">
        <v>27</v>
      </c>
      <c r="E14">
        <v>113</v>
      </c>
      <c r="F14">
        <v>38</v>
      </c>
      <c r="G14">
        <v>38</v>
      </c>
      <c r="H14">
        <v>89</v>
      </c>
      <c r="I14">
        <v>3</v>
      </c>
      <c r="J14">
        <v>13</v>
      </c>
      <c r="K14">
        <v>41</v>
      </c>
      <c r="M14">
        <v>91</v>
      </c>
      <c r="N14">
        <v>57</v>
      </c>
      <c r="O14">
        <v>138</v>
      </c>
      <c r="P14">
        <v>6</v>
      </c>
      <c r="Q14">
        <v>19</v>
      </c>
      <c r="R14">
        <v>32</v>
      </c>
      <c r="S14">
        <v>27</v>
      </c>
      <c r="T14">
        <v>80</v>
      </c>
      <c r="U14">
        <v>76</v>
      </c>
      <c r="V14">
        <v>894</v>
      </c>
      <c r="W14">
        <v>150</v>
      </c>
      <c r="X14">
        <v>126</v>
      </c>
      <c r="Y14">
        <v>567</v>
      </c>
      <c r="Z14">
        <v>226</v>
      </c>
      <c r="AA14">
        <v>29</v>
      </c>
      <c r="AB14">
        <v>7</v>
      </c>
      <c r="AC14">
        <v>109</v>
      </c>
      <c r="AD14">
        <v>18</v>
      </c>
      <c r="AE14">
        <v>324</v>
      </c>
      <c r="AF14">
        <v>268</v>
      </c>
      <c r="AG14">
        <v>94</v>
      </c>
      <c r="AH14">
        <v>47</v>
      </c>
      <c r="AJ14">
        <v>0</v>
      </c>
      <c r="AK14">
        <v>35</v>
      </c>
      <c r="AL14">
        <v>41</v>
      </c>
      <c r="AM14">
        <v>241</v>
      </c>
      <c r="AN14">
        <v>43</v>
      </c>
      <c r="AO14">
        <v>18</v>
      </c>
      <c r="AP14">
        <v>68</v>
      </c>
      <c r="AQ14">
        <v>30</v>
      </c>
      <c r="AR14">
        <v>0</v>
      </c>
      <c r="AS14">
        <v>67</v>
      </c>
      <c r="AT14">
        <v>36</v>
      </c>
      <c r="AU14">
        <v>10</v>
      </c>
      <c r="AV14">
        <v>37</v>
      </c>
      <c r="AW14">
        <v>146</v>
      </c>
      <c r="AX14">
        <v>164</v>
      </c>
      <c r="AY14">
        <v>214</v>
      </c>
      <c r="AZ14">
        <v>101</v>
      </c>
      <c r="BA14">
        <v>25</v>
      </c>
    </row>
    <row r="15" spans="1:53" x14ac:dyDescent="0.3">
      <c r="B15" t="s">
        <v>14</v>
      </c>
      <c r="C15">
        <v>11107</v>
      </c>
      <c r="D15">
        <v>8</v>
      </c>
      <c r="E15">
        <v>30</v>
      </c>
      <c r="F15">
        <v>9</v>
      </c>
      <c r="G15">
        <v>9</v>
      </c>
      <c r="H15">
        <v>11</v>
      </c>
      <c r="I15">
        <v>3</v>
      </c>
      <c r="J15">
        <v>3</v>
      </c>
      <c r="K15">
        <v>8</v>
      </c>
      <c r="L15">
        <v>91</v>
      </c>
      <c r="N15">
        <v>13</v>
      </c>
      <c r="O15">
        <v>40</v>
      </c>
      <c r="P15">
        <v>4</v>
      </c>
      <c r="Q15">
        <v>5</v>
      </c>
      <c r="R15">
        <v>7</v>
      </c>
      <c r="S15">
        <v>11</v>
      </c>
      <c r="T15">
        <v>17</v>
      </c>
      <c r="U15">
        <v>25</v>
      </c>
      <c r="V15">
        <v>237</v>
      </c>
      <c r="W15">
        <v>42</v>
      </c>
      <c r="X15">
        <v>39</v>
      </c>
      <c r="Y15">
        <v>118</v>
      </c>
      <c r="Z15">
        <v>62</v>
      </c>
      <c r="AA15">
        <v>11</v>
      </c>
      <c r="AB15">
        <v>2</v>
      </c>
      <c r="AC15">
        <v>30</v>
      </c>
      <c r="AD15">
        <v>4</v>
      </c>
      <c r="AE15">
        <v>78</v>
      </c>
      <c r="AF15">
        <v>55</v>
      </c>
      <c r="AG15">
        <v>38</v>
      </c>
      <c r="AH15">
        <v>5</v>
      </c>
      <c r="AJ15">
        <v>0</v>
      </c>
      <c r="AK15">
        <v>9</v>
      </c>
      <c r="AL15">
        <v>16</v>
      </c>
      <c r="AM15">
        <v>67</v>
      </c>
      <c r="AN15">
        <v>5</v>
      </c>
      <c r="AO15">
        <v>3</v>
      </c>
      <c r="AP15">
        <v>18</v>
      </c>
      <c r="AQ15">
        <v>7</v>
      </c>
      <c r="AR15">
        <v>0</v>
      </c>
      <c r="AS15">
        <v>13</v>
      </c>
      <c r="AT15">
        <v>5</v>
      </c>
      <c r="AU15">
        <v>1</v>
      </c>
      <c r="AV15">
        <v>16</v>
      </c>
      <c r="AW15">
        <v>31</v>
      </c>
      <c r="AX15">
        <v>35</v>
      </c>
      <c r="AY15">
        <v>76</v>
      </c>
      <c r="AZ15">
        <v>17</v>
      </c>
      <c r="BA15">
        <v>5</v>
      </c>
    </row>
    <row r="16" spans="1:53" x14ac:dyDescent="0.3">
      <c r="B16" t="s">
        <v>15</v>
      </c>
      <c r="C16">
        <v>8526</v>
      </c>
      <c r="D16">
        <v>15</v>
      </c>
      <c r="E16">
        <v>35</v>
      </c>
      <c r="F16">
        <v>10</v>
      </c>
      <c r="G16">
        <v>8</v>
      </c>
      <c r="H16">
        <v>16</v>
      </c>
      <c r="I16">
        <v>1</v>
      </c>
      <c r="J16">
        <v>6</v>
      </c>
      <c r="K16">
        <v>8</v>
      </c>
      <c r="L16">
        <v>128</v>
      </c>
      <c r="M16">
        <v>29</v>
      </c>
      <c r="O16">
        <v>52</v>
      </c>
      <c r="P16">
        <v>7</v>
      </c>
      <c r="Q16">
        <v>6</v>
      </c>
      <c r="R16">
        <v>12</v>
      </c>
      <c r="S16">
        <v>5</v>
      </c>
      <c r="T16">
        <v>28</v>
      </c>
      <c r="U16">
        <v>29</v>
      </c>
      <c r="V16">
        <v>277</v>
      </c>
      <c r="W16">
        <v>52</v>
      </c>
      <c r="X16">
        <v>30</v>
      </c>
      <c r="Y16">
        <v>209</v>
      </c>
      <c r="Z16">
        <v>80</v>
      </c>
      <c r="AA16">
        <v>10</v>
      </c>
      <c r="AB16">
        <v>2</v>
      </c>
      <c r="AC16">
        <v>45</v>
      </c>
      <c r="AD16">
        <v>5</v>
      </c>
      <c r="AE16">
        <v>112</v>
      </c>
      <c r="AF16">
        <v>123</v>
      </c>
      <c r="AG16">
        <v>40</v>
      </c>
      <c r="AH16">
        <v>17</v>
      </c>
      <c r="AJ16">
        <v>0</v>
      </c>
      <c r="AK16">
        <v>8</v>
      </c>
      <c r="AL16">
        <v>8</v>
      </c>
      <c r="AM16">
        <v>106</v>
      </c>
      <c r="AN16">
        <v>7</v>
      </c>
      <c r="AO16">
        <v>9</v>
      </c>
      <c r="AP16">
        <v>27</v>
      </c>
      <c r="AQ16">
        <v>10</v>
      </c>
      <c r="AR16">
        <v>0</v>
      </c>
      <c r="AS16">
        <v>20</v>
      </c>
      <c r="AT16">
        <v>17</v>
      </c>
      <c r="AU16">
        <v>2</v>
      </c>
      <c r="AV16">
        <v>10</v>
      </c>
      <c r="AW16">
        <v>60</v>
      </c>
      <c r="AX16">
        <v>49</v>
      </c>
      <c r="AY16">
        <v>88</v>
      </c>
      <c r="AZ16">
        <v>46</v>
      </c>
      <c r="BA16">
        <v>8</v>
      </c>
    </row>
    <row r="17" spans="2:53" x14ac:dyDescent="0.3">
      <c r="B17" t="s">
        <v>16</v>
      </c>
      <c r="C17">
        <v>34928</v>
      </c>
      <c r="D17">
        <v>28</v>
      </c>
      <c r="E17">
        <v>55</v>
      </c>
      <c r="F17">
        <v>57</v>
      </c>
      <c r="G17">
        <v>37</v>
      </c>
      <c r="H17">
        <v>42</v>
      </c>
      <c r="J17">
        <v>2</v>
      </c>
      <c r="K17">
        <v>24</v>
      </c>
      <c r="L17">
        <v>167</v>
      </c>
      <c r="M17">
        <v>56</v>
      </c>
      <c r="N17">
        <v>28</v>
      </c>
      <c r="P17">
        <v>8</v>
      </c>
      <c r="Q17">
        <v>57</v>
      </c>
      <c r="R17">
        <v>16</v>
      </c>
      <c r="S17">
        <v>9</v>
      </c>
      <c r="T17">
        <v>81</v>
      </c>
      <c r="U17">
        <v>65</v>
      </c>
      <c r="V17">
        <v>701</v>
      </c>
      <c r="W17">
        <v>117</v>
      </c>
      <c r="X17">
        <v>60</v>
      </c>
      <c r="Y17">
        <v>1134</v>
      </c>
      <c r="Z17">
        <v>151</v>
      </c>
      <c r="AA17">
        <v>21</v>
      </c>
      <c r="AC17">
        <v>54</v>
      </c>
      <c r="AD17">
        <v>11</v>
      </c>
      <c r="AE17">
        <v>192</v>
      </c>
      <c r="AF17">
        <v>686</v>
      </c>
      <c r="AG17">
        <v>80</v>
      </c>
      <c r="AH17">
        <v>13</v>
      </c>
      <c r="AJ17">
        <v>2</v>
      </c>
      <c r="AK17">
        <v>24</v>
      </c>
      <c r="AL17">
        <v>17</v>
      </c>
      <c r="AM17">
        <v>171</v>
      </c>
      <c r="AN17">
        <v>22</v>
      </c>
      <c r="AO17">
        <v>8</v>
      </c>
      <c r="AP17">
        <v>35</v>
      </c>
      <c r="AQ17">
        <v>29</v>
      </c>
      <c r="AR17">
        <v>0</v>
      </c>
      <c r="AS17">
        <v>79</v>
      </c>
      <c r="AT17">
        <v>11</v>
      </c>
      <c r="AU17">
        <v>7</v>
      </c>
      <c r="AV17">
        <v>107</v>
      </c>
      <c r="AW17">
        <v>107</v>
      </c>
      <c r="AX17">
        <v>134</v>
      </c>
      <c r="AY17">
        <v>128</v>
      </c>
      <c r="AZ17">
        <v>301</v>
      </c>
      <c r="BA17">
        <v>10</v>
      </c>
    </row>
    <row r="18" spans="2:53" x14ac:dyDescent="0.3">
      <c r="B18" t="s">
        <v>17</v>
      </c>
      <c r="C18">
        <v>5074</v>
      </c>
      <c r="D18">
        <v>4</v>
      </c>
      <c r="E18">
        <v>18</v>
      </c>
      <c r="F18">
        <v>5</v>
      </c>
      <c r="G18">
        <v>3</v>
      </c>
      <c r="H18">
        <v>13</v>
      </c>
      <c r="K18">
        <v>3</v>
      </c>
      <c r="L18">
        <v>76</v>
      </c>
      <c r="M18">
        <v>17</v>
      </c>
      <c r="N18">
        <v>11</v>
      </c>
      <c r="O18">
        <v>22</v>
      </c>
      <c r="Q18">
        <v>5</v>
      </c>
      <c r="R18">
        <v>3</v>
      </c>
      <c r="S18">
        <v>1</v>
      </c>
      <c r="T18">
        <v>14</v>
      </c>
      <c r="U18">
        <v>11</v>
      </c>
      <c r="V18">
        <v>157</v>
      </c>
      <c r="W18">
        <v>29</v>
      </c>
      <c r="X18">
        <v>32</v>
      </c>
      <c r="Y18">
        <v>85</v>
      </c>
      <c r="Z18">
        <v>50</v>
      </c>
      <c r="AA18">
        <v>4</v>
      </c>
      <c r="AC18">
        <v>30</v>
      </c>
      <c r="AD18">
        <v>4</v>
      </c>
      <c r="AE18">
        <v>40</v>
      </c>
      <c r="AF18">
        <v>63</v>
      </c>
      <c r="AG18">
        <v>28</v>
      </c>
      <c r="AH18">
        <v>16</v>
      </c>
      <c r="AJ18">
        <v>0</v>
      </c>
      <c r="AK18">
        <v>8</v>
      </c>
      <c r="AL18">
        <v>6</v>
      </c>
      <c r="AM18">
        <v>53</v>
      </c>
      <c r="AN18">
        <v>15</v>
      </c>
      <c r="AO18">
        <v>3</v>
      </c>
      <c r="AP18">
        <v>36</v>
      </c>
      <c r="AQ18">
        <v>4</v>
      </c>
      <c r="AR18">
        <v>0</v>
      </c>
      <c r="AS18">
        <v>9</v>
      </c>
      <c r="AT18">
        <v>13</v>
      </c>
      <c r="AU18">
        <v>2</v>
      </c>
      <c r="AV18">
        <v>6</v>
      </c>
      <c r="AW18">
        <v>24</v>
      </c>
      <c r="AX18">
        <v>21</v>
      </c>
      <c r="AY18">
        <v>38</v>
      </c>
      <c r="AZ18">
        <v>21</v>
      </c>
      <c r="BA18">
        <v>5</v>
      </c>
    </row>
    <row r="19" spans="2:53" x14ac:dyDescent="0.3">
      <c r="B19" t="s">
        <v>18</v>
      </c>
      <c r="C19">
        <v>15758</v>
      </c>
      <c r="D19">
        <v>6</v>
      </c>
      <c r="E19">
        <v>11</v>
      </c>
      <c r="F19">
        <v>6</v>
      </c>
      <c r="H19">
        <v>8</v>
      </c>
      <c r="I19">
        <v>1</v>
      </c>
      <c r="K19">
        <v>8</v>
      </c>
      <c r="L19">
        <v>39</v>
      </c>
      <c r="M19">
        <v>15</v>
      </c>
      <c r="N19">
        <v>2</v>
      </c>
      <c r="O19">
        <v>101</v>
      </c>
      <c r="R19">
        <v>3</v>
      </c>
      <c r="S19">
        <v>5</v>
      </c>
      <c r="T19">
        <v>5</v>
      </c>
      <c r="U19">
        <v>11</v>
      </c>
      <c r="V19">
        <v>128</v>
      </c>
      <c r="W19">
        <v>13</v>
      </c>
      <c r="X19">
        <v>17</v>
      </c>
      <c r="Y19">
        <v>289</v>
      </c>
      <c r="Z19">
        <v>38</v>
      </c>
      <c r="AA19">
        <v>2</v>
      </c>
      <c r="AB19">
        <v>1</v>
      </c>
      <c r="AC19">
        <v>3</v>
      </c>
      <c r="AE19">
        <v>46</v>
      </c>
      <c r="AF19">
        <v>181</v>
      </c>
      <c r="AG19">
        <v>10</v>
      </c>
      <c r="AH19">
        <v>5</v>
      </c>
      <c r="AJ19">
        <v>0</v>
      </c>
      <c r="AK19">
        <v>3</v>
      </c>
      <c r="AL19">
        <v>7</v>
      </c>
      <c r="AM19">
        <v>28</v>
      </c>
      <c r="AN19">
        <v>8</v>
      </c>
      <c r="AO19">
        <v>2</v>
      </c>
      <c r="AP19">
        <v>12</v>
      </c>
      <c r="AQ19">
        <v>3</v>
      </c>
      <c r="AR19">
        <v>0</v>
      </c>
      <c r="AS19">
        <v>5</v>
      </c>
      <c r="AT19">
        <v>1</v>
      </c>
      <c r="AV19">
        <v>20</v>
      </c>
      <c r="AW19">
        <v>24</v>
      </c>
      <c r="AX19">
        <v>23</v>
      </c>
      <c r="AY19">
        <v>27</v>
      </c>
      <c r="AZ19">
        <v>86</v>
      </c>
      <c r="BA19">
        <v>2</v>
      </c>
    </row>
    <row r="20" spans="2:53" x14ac:dyDescent="0.3">
      <c r="B20" t="s">
        <v>19</v>
      </c>
      <c r="C20">
        <v>8681</v>
      </c>
      <c r="D20">
        <v>8</v>
      </c>
      <c r="E20">
        <v>21</v>
      </c>
      <c r="F20">
        <v>19</v>
      </c>
      <c r="G20">
        <v>15</v>
      </c>
      <c r="H20">
        <v>19</v>
      </c>
      <c r="J20">
        <v>2</v>
      </c>
      <c r="K20">
        <v>7</v>
      </c>
      <c r="L20">
        <v>79</v>
      </c>
      <c r="M20">
        <v>30</v>
      </c>
      <c r="N20">
        <v>7</v>
      </c>
      <c r="O20">
        <v>30</v>
      </c>
      <c r="P20">
        <v>2</v>
      </c>
      <c r="Q20">
        <v>5</v>
      </c>
      <c r="S20">
        <v>5</v>
      </c>
      <c r="T20">
        <v>36</v>
      </c>
      <c r="U20">
        <v>26</v>
      </c>
      <c r="V20">
        <v>241</v>
      </c>
      <c r="W20">
        <v>29</v>
      </c>
      <c r="X20">
        <v>41</v>
      </c>
      <c r="Y20">
        <v>114</v>
      </c>
      <c r="Z20">
        <v>57</v>
      </c>
      <c r="AA20">
        <v>5</v>
      </c>
      <c r="AB20">
        <v>1</v>
      </c>
      <c r="AC20">
        <v>25</v>
      </c>
      <c r="AD20">
        <v>2</v>
      </c>
      <c r="AE20">
        <v>78</v>
      </c>
      <c r="AF20">
        <v>60</v>
      </c>
      <c r="AG20">
        <v>20</v>
      </c>
      <c r="AH20">
        <v>13</v>
      </c>
      <c r="AJ20">
        <v>1</v>
      </c>
      <c r="AK20">
        <v>7</v>
      </c>
      <c r="AL20">
        <v>4</v>
      </c>
      <c r="AM20">
        <v>79</v>
      </c>
      <c r="AN20">
        <v>6</v>
      </c>
      <c r="AO20">
        <v>9</v>
      </c>
      <c r="AP20">
        <v>13</v>
      </c>
      <c r="AQ20">
        <v>15</v>
      </c>
      <c r="AR20">
        <v>0</v>
      </c>
      <c r="AS20">
        <v>19</v>
      </c>
      <c r="AT20">
        <v>4</v>
      </c>
      <c r="AV20">
        <v>9</v>
      </c>
      <c r="AW20">
        <v>30</v>
      </c>
      <c r="AX20">
        <v>38</v>
      </c>
      <c r="AY20">
        <v>56</v>
      </c>
      <c r="AZ20">
        <v>19</v>
      </c>
      <c r="BA20">
        <v>3</v>
      </c>
    </row>
    <row r="21" spans="2:53" x14ac:dyDescent="0.3">
      <c r="B21" t="s">
        <v>20</v>
      </c>
      <c r="C21">
        <v>2806</v>
      </c>
      <c r="D21">
        <v>5</v>
      </c>
      <c r="E21">
        <v>15</v>
      </c>
      <c r="F21">
        <v>7</v>
      </c>
      <c r="G21">
        <v>8</v>
      </c>
      <c r="H21">
        <v>6</v>
      </c>
      <c r="I21">
        <v>1</v>
      </c>
      <c r="J21">
        <v>2</v>
      </c>
      <c r="K21">
        <v>4</v>
      </c>
      <c r="L21">
        <v>31</v>
      </c>
      <c r="M21">
        <v>8</v>
      </c>
      <c r="N21">
        <v>6</v>
      </c>
      <c r="O21">
        <v>24</v>
      </c>
      <c r="Q21">
        <v>1</v>
      </c>
      <c r="R21">
        <v>3</v>
      </c>
      <c r="T21">
        <v>10</v>
      </c>
      <c r="U21">
        <v>5</v>
      </c>
      <c r="V21">
        <v>101</v>
      </c>
      <c r="W21">
        <v>8</v>
      </c>
      <c r="X21">
        <v>18</v>
      </c>
      <c r="Y21">
        <v>52</v>
      </c>
      <c r="Z21">
        <v>34</v>
      </c>
      <c r="AA21">
        <v>3</v>
      </c>
      <c r="AC21">
        <v>8</v>
      </c>
      <c r="AE21">
        <v>34</v>
      </c>
      <c r="AF21">
        <v>36</v>
      </c>
      <c r="AG21">
        <v>27</v>
      </c>
      <c r="AH21">
        <v>3</v>
      </c>
      <c r="AK21">
        <v>2</v>
      </c>
      <c r="AL21">
        <v>1</v>
      </c>
      <c r="AM21">
        <v>36</v>
      </c>
      <c r="AN21">
        <v>3</v>
      </c>
      <c r="AO21">
        <v>2</v>
      </c>
      <c r="AP21">
        <v>10</v>
      </c>
      <c r="AQ21">
        <v>9</v>
      </c>
      <c r="AR21">
        <v>0</v>
      </c>
      <c r="AS21">
        <v>4</v>
      </c>
      <c r="AT21">
        <v>6</v>
      </c>
      <c r="AU21">
        <v>1</v>
      </c>
      <c r="AV21">
        <v>6</v>
      </c>
      <c r="AW21">
        <v>14</v>
      </c>
      <c r="AX21">
        <v>23</v>
      </c>
      <c r="AY21">
        <v>23</v>
      </c>
      <c r="AZ21">
        <v>13</v>
      </c>
      <c r="BA21">
        <v>2</v>
      </c>
    </row>
    <row r="22" spans="2:53" x14ac:dyDescent="0.3">
      <c r="B22" t="s">
        <v>21</v>
      </c>
      <c r="C22">
        <v>6810</v>
      </c>
      <c r="D22">
        <v>11</v>
      </c>
      <c r="E22">
        <v>20</v>
      </c>
      <c r="F22">
        <v>18</v>
      </c>
      <c r="G22">
        <v>10</v>
      </c>
      <c r="H22">
        <v>16</v>
      </c>
      <c r="J22">
        <v>2</v>
      </c>
      <c r="K22">
        <v>5</v>
      </c>
      <c r="L22">
        <v>72</v>
      </c>
      <c r="M22">
        <v>21</v>
      </c>
      <c r="N22">
        <v>11</v>
      </c>
      <c r="O22">
        <v>30</v>
      </c>
      <c r="P22">
        <v>4</v>
      </c>
      <c r="Q22">
        <v>2</v>
      </c>
      <c r="R22">
        <v>8</v>
      </c>
      <c r="S22">
        <v>6</v>
      </c>
      <c r="U22">
        <v>28</v>
      </c>
      <c r="V22">
        <v>252</v>
      </c>
      <c r="W22">
        <v>26</v>
      </c>
      <c r="X22">
        <v>28</v>
      </c>
      <c r="Y22">
        <v>114</v>
      </c>
      <c r="Z22">
        <v>56</v>
      </c>
      <c r="AA22">
        <v>5</v>
      </c>
      <c r="AC22">
        <v>24</v>
      </c>
      <c r="AD22">
        <v>3</v>
      </c>
      <c r="AE22">
        <v>78</v>
      </c>
      <c r="AF22">
        <v>55</v>
      </c>
      <c r="AG22">
        <v>24</v>
      </c>
      <c r="AH22">
        <v>7</v>
      </c>
      <c r="AJ22">
        <v>1</v>
      </c>
      <c r="AK22">
        <v>6</v>
      </c>
      <c r="AL22">
        <v>5</v>
      </c>
      <c r="AM22">
        <v>82</v>
      </c>
      <c r="AN22">
        <v>15</v>
      </c>
      <c r="AO22">
        <v>2</v>
      </c>
      <c r="AP22">
        <v>22</v>
      </c>
      <c r="AQ22">
        <v>5</v>
      </c>
      <c r="AR22">
        <v>0</v>
      </c>
      <c r="AS22">
        <v>12</v>
      </c>
      <c r="AT22">
        <v>4</v>
      </c>
      <c r="AU22">
        <v>3</v>
      </c>
      <c r="AV22">
        <v>14</v>
      </c>
      <c r="AW22">
        <v>36</v>
      </c>
      <c r="AX22">
        <v>24</v>
      </c>
      <c r="AY22">
        <v>51</v>
      </c>
      <c r="AZ22">
        <v>15</v>
      </c>
      <c r="BA22">
        <v>9</v>
      </c>
    </row>
    <row r="23" spans="2:53" x14ac:dyDescent="0.3">
      <c r="B23" t="s">
        <v>22</v>
      </c>
      <c r="C23">
        <v>12984</v>
      </c>
      <c r="D23">
        <v>18</v>
      </c>
      <c r="E23">
        <v>39</v>
      </c>
      <c r="F23">
        <v>41</v>
      </c>
      <c r="G23">
        <v>20</v>
      </c>
      <c r="H23">
        <v>31</v>
      </c>
      <c r="I23">
        <v>2</v>
      </c>
      <c r="K23">
        <v>11</v>
      </c>
      <c r="L23">
        <v>180</v>
      </c>
      <c r="M23">
        <v>68</v>
      </c>
      <c r="N23">
        <v>24</v>
      </c>
      <c r="O23">
        <v>68</v>
      </c>
      <c r="P23">
        <v>1</v>
      </c>
      <c r="Q23">
        <v>10</v>
      </c>
      <c r="R23">
        <v>6</v>
      </c>
      <c r="S23">
        <v>8</v>
      </c>
      <c r="T23">
        <v>53</v>
      </c>
      <c r="V23">
        <v>440</v>
      </c>
      <c r="W23">
        <v>116</v>
      </c>
      <c r="X23">
        <v>58</v>
      </c>
      <c r="Y23">
        <v>295</v>
      </c>
      <c r="Z23">
        <v>108</v>
      </c>
      <c r="AA23">
        <v>12</v>
      </c>
      <c r="AB23">
        <v>2</v>
      </c>
      <c r="AC23">
        <v>45</v>
      </c>
      <c r="AD23">
        <v>3</v>
      </c>
      <c r="AE23">
        <v>145</v>
      </c>
      <c r="AF23">
        <v>118</v>
      </c>
      <c r="AG23">
        <v>41</v>
      </c>
      <c r="AH23">
        <v>14</v>
      </c>
      <c r="AJ23">
        <v>0</v>
      </c>
      <c r="AK23">
        <v>18</v>
      </c>
      <c r="AL23">
        <v>19</v>
      </c>
      <c r="AM23">
        <v>160</v>
      </c>
      <c r="AN23">
        <v>16</v>
      </c>
      <c r="AO23">
        <v>15</v>
      </c>
      <c r="AP23">
        <v>30</v>
      </c>
      <c r="AQ23">
        <v>8</v>
      </c>
      <c r="AR23">
        <v>0</v>
      </c>
      <c r="AS23">
        <v>50</v>
      </c>
      <c r="AT23">
        <v>11</v>
      </c>
      <c r="AV23">
        <v>23</v>
      </c>
      <c r="AW23">
        <v>70</v>
      </c>
      <c r="AX23">
        <v>57</v>
      </c>
      <c r="AY23">
        <v>86</v>
      </c>
      <c r="AZ23">
        <v>39</v>
      </c>
      <c r="BA23">
        <v>8</v>
      </c>
    </row>
    <row r="24" spans="2:53" x14ac:dyDescent="0.3">
      <c r="B24" t="s">
        <v>23</v>
      </c>
      <c r="C24">
        <v>179799</v>
      </c>
      <c r="D24">
        <v>174</v>
      </c>
      <c r="E24">
        <v>316</v>
      </c>
      <c r="F24">
        <v>310</v>
      </c>
      <c r="G24">
        <v>185</v>
      </c>
      <c r="H24">
        <v>240</v>
      </c>
      <c r="I24">
        <v>7</v>
      </c>
      <c r="J24">
        <v>24</v>
      </c>
      <c r="K24">
        <v>75</v>
      </c>
      <c r="L24">
        <v>1152</v>
      </c>
      <c r="M24">
        <v>382</v>
      </c>
      <c r="N24">
        <v>237</v>
      </c>
      <c r="O24">
        <v>478</v>
      </c>
      <c r="P24">
        <v>21</v>
      </c>
      <c r="Q24">
        <v>19</v>
      </c>
      <c r="R24">
        <v>83</v>
      </c>
      <c r="S24">
        <v>32</v>
      </c>
      <c r="T24">
        <v>400</v>
      </c>
      <c r="U24">
        <v>513</v>
      </c>
      <c r="W24">
        <v>698</v>
      </c>
      <c r="X24">
        <v>302</v>
      </c>
      <c r="Y24">
        <v>2656</v>
      </c>
      <c r="Z24">
        <v>697</v>
      </c>
      <c r="AA24">
        <v>86</v>
      </c>
      <c r="AB24">
        <v>9</v>
      </c>
      <c r="AC24">
        <v>461</v>
      </c>
      <c r="AD24">
        <v>25</v>
      </c>
      <c r="AE24">
        <v>1392</v>
      </c>
      <c r="AF24">
        <v>1076</v>
      </c>
      <c r="AG24">
        <v>333</v>
      </c>
      <c r="AH24">
        <v>79</v>
      </c>
      <c r="AJ24">
        <v>7</v>
      </c>
      <c r="AK24">
        <v>127</v>
      </c>
      <c r="AL24">
        <v>138</v>
      </c>
      <c r="AM24">
        <v>1060</v>
      </c>
      <c r="AN24">
        <v>99</v>
      </c>
      <c r="AO24">
        <v>55</v>
      </c>
      <c r="AP24">
        <v>131</v>
      </c>
      <c r="AQ24">
        <v>104</v>
      </c>
      <c r="AR24">
        <v>0</v>
      </c>
      <c r="AS24">
        <v>566</v>
      </c>
      <c r="AT24">
        <v>50</v>
      </c>
      <c r="AU24">
        <v>52</v>
      </c>
      <c r="AV24">
        <v>166</v>
      </c>
      <c r="AW24">
        <v>492</v>
      </c>
      <c r="AX24">
        <v>408</v>
      </c>
      <c r="AY24">
        <v>721</v>
      </c>
      <c r="AZ24">
        <v>274</v>
      </c>
      <c r="BA24">
        <v>48</v>
      </c>
    </row>
    <row r="25" spans="2:53" x14ac:dyDescent="0.3">
      <c r="B25" t="s">
        <v>24</v>
      </c>
      <c r="C25">
        <v>32483</v>
      </c>
      <c r="D25">
        <v>25</v>
      </c>
      <c r="E25">
        <v>66</v>
      </c>
      <c r="F25">
        <v>42</v>
      </c>
      <c r="G25">
        <v>14</v>
      </c>
      <c r="H25">
        <v>41</v>
      </c>
      <c r="I25">
        <v>0</v>
      </c>
      <c r="J25">
        <v>3</v>
      </c>
      <c r="K25">
        <v>19</v>
      </c>
      <c r="L25">
        <v>275</v>
      </c>
      <c r="M25">
        <v>54</v>
      </c>
      <c r="N25">
        <v>41</v>
      </c>
      <c r="O25">
        <v>113</v>
      </c>
      <c r="P25">
        <v>6</v>
      </c>
      <c r="Q25">
        <v>5</v>
      </c>
      <c r="R25">
        <v>24</v>
      </c>
      <c r="S25">
        <v>14</v>
      </c>
      <c r="T25">
        <v>46</v>
      </c>
      <c r="U25">
        <v>62</v>
      </c>
      <c r="V25">
        <v>712</v>
      </c>
      <c r="X25">
        <v>114</v>
      </c>
      <c r="Y25">
        <v>345</v>
      </c>
      <c r="Z25">
        <v>161</v>
      </c>
      <c r="AA25">
        <v>14</v>
      </c>
      <c r="AB25">
        <v>2</v>
      </c>
      <c r="AC25">
        <v>63</v>
      </c>
      <c r="AD25">
        <v>11</v>
      </c>
      <c r="AE25">
        <v>197</v>
      </c>
      <c r="AF25">
        <v>190</v>
      </c>
      <c r="AG25">
        <v>71</v>
      </c>
      <c r="AH25">
        <v>16</v>
      </c>
      <c r="AJ25">
        <v>0</v>
      </c>
      <c r="AK25">
        <v>17</v>
      </c>
      <c r="AL25">
        <v>25</v>
      </c>
      <c r="AM25">
        <v>196</v>
      </c>
      <c r="AN25">
        <v>24</v>
      </c>
      <c r="AO25">
        <v>13</v>
      </c>
      <c r="AP25">
        <v>56</v>
      </c>
      <c r="AQ25">
        <v>28</v>
      </c>
      <c r="AR25">
        <v>1</v>
      </c>
      <c r="AS25">
        <v>35</v>
      </c>
      <c r="AT25">
        <v>12</v>
      </c>
      <c r="AU25">
        <v>3</v>
      </c>
      <c r="AV25">
        <v>29</v>
      </c>
      <c r="AW25">
        <v>105</v>
      </c>
      <c r="AX25">
        <v>115</v>
      </c>
      <c r="AY25">
        <v>184</v>
      </c>
      <c r="AZ25">
        <v>71</v>
      </c>
      <c r="BA25">
        <v>30</v>
      </c>
    </row>
    <row r="26" spans="2:53" x14ac:dyDescent="0.3">
      <c r="B26" t="s">
        <v>25</v>
      </c>
      <c r="C26">
        <v>18812</v>
      </c>
      <c r="D26">
        <v>20</v>
      </c>
      <c r="E26">
        <v>57</v>
      </c>
      <c r="F26">
        <v>36</v>
      </c>
      <c r="G26">
        <v>19</v>
      </c>
      <c r="H26">
        <v>32</v>
      </c>
      <c r="I26">
        <v>1</v>
      </c>
      <c r="J26">
        <v>5</v>
      </c>
      <c r="K26">
        <v>22</v>
      </c>
      <c r="L26">
        <v>237</v>
      </c>
      <c r="M26">
        <v>61</v>
      </c>
      <c r="N26">
        <v>43</v>
      </c>
      <c r="O26">
        <v>91</v>
      </c>
      <c r="P26">
        <v>6</v>
      </c>
      <c r="Q26">
        <v>6</v>
      </c>
      <c r="R26">
        <v>21</v>
      </c>
      <c r="S26">
        <v>32</v>
      </c>
      <c r="T26">
        <v>30</v>
      </c>
      <c r="U26">
        <v>41</v>
      </c>
      <c r="V26">
        <v>532</v>
      </c>
      <c r="W26">
        <v>74</v>
      </c>
      <c r="Y26">
        <v>221</v>
      </c>
      <c r="Z26">
        <v>145</v>
      </c>
      <c r="AA26">
        <v>11</v>
      </c>
      <c r="AB26">
        <v>4</v>
      </c>
      <c r="AC26">
        <v>55</v>
      </c>
      <c r="AD26">
        <v>16</v>
      </c>
      <c r="AE26">
        <v>197</v>
      </c>
      <c r="AF26">
        <v>156</v>
      </c>
      <c r="AG26">
        <v>54</v>
      </c>
      <c r="AH26">
        <v>37</v>
      </c>
      <c r="AJ26">
        <v>0</v>
      </c>
      <c r="AK26">
        <v>31</v>
      </c>
      <c r="AL26">
        <v>30</v>
      </c>
      <c r="AM26">
        <v>184</v>
      </c>
      <c r="AN26">
        <v>31</v>
      </c>
      <c r="AO26">
        <v>29</v>
      </c>
      <c r="AP26">
        <v>51</v>
      </c>
      <c r="AQ26">
        <v>16</v>
      </c>
      <c r="AR26">
        <v>0</v>
      </c>
      <c r="AS26">
        <v>23</v>
      </c>
      <c r="AT26">
        <v>15</v>
      </c>
      <c r="AU26">
        <v>4</v>
      </c>
      <c r="AV26">
        <v>12</v>
      </c>
      <c r="AW26">
        <v>68</v>
      </c>
      <c r="AX26">
        <v>82</v>
      </c>
      <c r="AY26">
        <v>128</v>
      </c>
      <c r="AZ26">
        <v>39</v>
      </c>
      <c r="BA26">
        <v>11</v>
      </c>
    </row>
    <row r="27" spans="2:53" x14ac:dyDescent="0.3">
      <c r="B27" t="s">
        <v>26</v>
      </c>
      <c r="C27">
        <v>221403</v>
      </c>
      <c r="D27">
        <v>180</v>
      </c>
      <c r="E27">
        <v>406</v>
      </c>
      <c r="F27">
        <v>317</v>
      </c>
      <c r="G27">
        <v>174</v>
      </c>
      <c r="H27">
        <v>191</v>
      </c>
      <c r="I27">
        <v>2</v>
      </c>
      <c r="J27">
        <v>22</v>
      </c>
      <c r="K27">
        <v>92</v>
      </c>
      <c r="L27">
        <v>1451</v>
      </c>
      <c r="M27">
        <v>366</v>
      </c>
      <c r="N27">
        <v>171</v>
      </c>
      <c r="O27">
        <v>1500</v>
      </c>
      <c r="P27">
        <v>30</v>
      </c>
      <c r="Q27">
        <v>455</v>
      </c>
      <c r="R27">
        <v>113</v>
      </c>
      <c r="S27">
        <v>65</v>
      </c>
      <c r="T27">
        <v>362</v>
      </c>
      <c r="U27">
        <v>386</v>
      </c>
      <c r="V27">
        <v>3963</v>
      </c>
      <c r="W27">
        <v>759</v>
      </c>
      <c r="X27">
        <v>382</v>
      </c>
      <c r="Z27">
        <v>944</v>
      </c>
      <c r="AA27">
        <v>106</v>
      </c>
      <c r="AB27">
        <v>13</v>
      </c>
      <c r="AC27">
        <v>477</v>
      </c>
      <c r="AD27">
        <v>43</v>
      </c>
      <c r="AE27">
        <v>1481</v>
      </c>
      <c r="AF27">
        <v>3042</v>
      </c>
      <c r="AG27">
        <v>417</v>
      </c>
      <c r="AH27">
        <v>119</v>
      </c>
      <c r="AJ27">
        <v>0</v>
      </c>
      <c r="AK27">
        <v>136</v>
      </c>
      <c r="AL27">
        <v>163</v>
      </c>
      <c r="AM27">
        <v>1454</v>
      </c>
      <c r="AN27">
        <v>160</v>
      </c>
      <c r="AO27">
        <v>69</v>
      </c>
      <c r="AP27">
        <v>230</v>
      </c>
      <c r="AQ27">
        <v>175</v>
      </c>
      <c r="AR27">
        <v>0</v>
      </c>
      <c r="AS27">
        <v>410</v>
      </c>
      <c r="AT27">
        <v>70</v>
      </c>
      <c r="AU27">
        <v>55</v>
      </c>
      <c r="AV27">
        <v>563</v>
      </c>
      <c r="AW27">
        <v>611</v>
      </c>
      <c r="AX27">
        <v>714</v>
      </c>
      <c r="AY27">
        <v>960</v>
      </c>
      <c r="AZ27">
        <v>1144</v>
      </c>
      <c r="BA27">
        <v>91</v>
      </c>
    </row>
    <row r="28" spans="2:53" x14ac:dyDescent="0.3">
      <c r="B28" t="s">
        <v>63</v>
      </c>
      <c r="C28">
        <v>24</v>
      </c>
      <c r="L28">
        <v>2</v>
      </c>
      <c r="M28">
        <v>1</v>
      </c>
      <c r="N28">
        <v>1</v>
      </c>
      <c r="T28">
        <v>1</v>
      </c>
      <c r="V28">
        <v>2</v>
      </c>
      <c r="W28">
        <v>1</v>
      </c>
      <c r="Y28">
        <v>2</v>
      </c>
      <c r="Z28">
        <v>1</v>
      </c>
      <c r="AE28">
        <v>1</v>
      </c>
      <c r="AF28">
        <v>3</v>
      </c>
      <c r="AM28">
        <v>1</v>
      </c>
      <c r="AP28">
        <v>2</v>
      </c>
      <c r="AQ28">
        <v>1</v>
      </c>
      <c r="AS28">
        <v>1</v>
      </c>
      <c r="AU28">
        <v>1</v>
      </c>
      <c r="AW28">
        <v>2</v>
      </c>
      <c r="AY28">
        <v>1</v>
      </c>
    </row>
    <row r="29" spans="2:53" x14ac:dyDescent="0.3">
      <c r="B29" t="s">
        <v>27</v>
      </c>
      <c r="C29">
        <v>26189</v>
      </c>
      <c r="D29">
        <v>9</v>
      </c>
      <c r="E29">
        <v>19</v>
      </c>
      <c r="F29">
        <v>6</v>
      </c>
      <c r="G29">
        <v>14</v>
      </c>
      <c r="H29">
        <v>16</v>
      </c>
      <c r="K29">
        <v>11</v>
      </c>
      <c r="L29">
        <v>90</v>
      </c>
      <c r="M29">
        <v>22</v>
      </c>
      <c r="N29">
        <v>7</v>
      </c>
      <c r="O29">
        <v>41</v>
      </c>
      <c r="P29">
        <v>3</v>
      </c>
      <c r="Q29">
        <v>5</v>
      </c>
      <c r="R29">
        <v>9</v>
      </c>
      <c r="S29">
        <v>7</v>
      </c>
      <c r="T29">
        <v>23</v>
      </c>
      <c r="U29">
        <v>25</v>
      </c>
      <c r="V29">
        <v>231</v>
      </c>
      <c r="W29">
        <v>50</v>
      </c>
      <c r="X29">
        <v>26</v>
      </c>
      <c r="Y29">
        <v>154</v>
      </c>
      <c r="AA29">
        <v>6</v>
      </c>
      <c r="AB29">
        <v>3</v>
      </c>
      <c r="AC29">
        <v>19</v>
      </c>
      <c r="AD29">
        <v>1</v>
      </c>
      <c r="AE29">
        <v>58</v>
      </c>
      <c r="AF29">
        <v>83</v>
      </c>
      <c r="AG29">
        <v>20</v>
      </c>
      <c r="AH29">
        <v>3</v>
      </c>
      <c r="AJ29">
        <v>0</v>
      </c>
      <c r="AK29">
        <v>8</v>
      </c>
      <c r="AL29">
        <v>11</v>
      </c>
      <c r="AM29">
        <v>79</v>
      </c>
      <c r="AN29">
        <v>13</v>
      </c>
      <c r="AO29">
        <v>2</v>
      </c>
      <c r="AP29">
        <v>20</v>
      </c>
      <c r="AQ29">
        <v>26</v>
      </c>
      <c r="AR29">
        <v>0</v>
      </c>
      <c r="AS29">
        <v>21</v>
      </c>
      <c r="AT29">
        <v>2</v>
      </c>
      <c r="AU29">
        <v>2</v>
      </c>
      <c r="AV29">
        <v>5</v>
      </c>
      <c r="AW29">
        <v>43</v>
      </c>
      <c r="AX29">
        <v>40</v>
      </c>
      <c r="AY29">
        <v>48</v>
      </c>
      <c r="AZ29">
        <v>26</v>
      </c>
      <c r="BA29">
        <v>2</v>
      </c>
    </row>
    <row r="30" spans="2:53" x14ac:dyDescent="0.3">
      <c r="B30" t="s">
        <v>28</v>
      </c>
      <c r="C30">
        <v>6592</v>
      </c>
      <c r="D30">
        <v>14</v>
      </c>
      <c r="E30">
        <v>14</v>
      </c>
      <c r="F30">
        <v>24</v>
      </c>
      <c r="G30">
        <v>6</v>
      </c>
      <c r="H30">
        <v>25</v>
      </c>
      <c r="I30">
        <v>1</v>
      </c>
      <c r="J30">
        <v>2</v>
      </c>
      <c r="K30">
        <v>1</v>
      </c>
      <c r="L30">
        <v>81</v>
      </c>
      <c r="M30">
        <v>16</v>
      </c>
      <c r="N30">
        <v>19</v>
      </c>
      <c r="O30">
        <v>40</v>
      </c>
      <c r="P30">
        <v>1</v>
      </c>
      <c r="Q30">
        <v>3</v>
      </c>
      <c r="R30">
        <v>7</v>
      </c>
      <c r="S30">
        <v>6</v>
      </c>
      <c r="T30">
        <v>27</v>
      </c>
      <c r="U30">
        <v>19</v>
      </c>
      <c r="V30">
        <v>178</v>
      </c>
      <c r="W30">
        <v>40</v>
      </c>
      <c r="X30">
        <v>20</v>
      </c>
      <c r="Y30">
        <v>110</v>
      </c>
      <c r="Z30">
        <v>55</v>
      </c>
      <c r="AB30">
        <v>4</v>
      </c>
      <c r="AC30">
        <v>19</v>
      </c>
      <c r="AD30">
        <v>5</v>
      </c>
      <c r="AE30">
        <v>62</v>
      </c>
      <c r="AF30">
        <v>53</v>
      </c>
      <c r="AG30">
        <v>9</v>
      </c>
      <c r="AH30">
        <v>7</v>
      </c>
      <c r="AJ30">
        <v>0</v>
      </c>
      <c r="AK30">
        <v>8</v>
      </c>
      <c r="AL30">
        <v>10</v>
      </c>
      <c r="AM30">
        <v>61</v>
      </c>
      <c r="AN30">
        <v>12</v>
      </c>
      <c r="AO30">
        <v>3</v>
      </c>
      <c r="AP30">
        <v>17</v>
      </c>
      <c r="AQ30">
        <v>5</v>
      </c>
      <c r="AR30">
        <v>0</v>
      </c>
      <c r="AS30">
        <v>20</v>
      </c>
      <c r="AT30">
        <v>6</v>
      </c>
      <c r="AU30">
        <v>2</v>
      </c>
      <c r="AV30">
        <v>12</v>
      </c>
      <c r="AW30">
        <v>17</v>
      </c>
      <c r="AX30">
        <v>37</v>
      </c>
      <c r="AY30">
        <v>50</v>
      </c>
      <c r="AZ30">
        <v>22</v>
      </c>
      <c r="BA30">
        <v>1</v>
      </c>
    </row>
    <row r="31" spans="2:53" x14ac:dyDescent="0.3">
      <c r="B31" t="s">
        <v>29</v>
      </c>
      <c r="C31">
        <v>401</v>
      </c>
      <c r="D31">
        <v>6</v>
      </c>
      <c r="E31">
        <v>8</v>
      </c>
      <c r="F31">
        <v>4</v>
      </c>
      <c r="G31">
        <v>1</v>
      </c>
      <c r="H31">
        <v>8</v>
      </c>
      <c r="I31">
        <v>0</v>
      </c>
      <c r="J31">
        <v>1</v>
      </c>
      <c r="K31">
        <v>5</v>
      </c>
      <c r="L31">
        <v>28</v>
      </c>
      <c r="M31">
        <v>9</v>
      </c>
      <c r="N31">
        <v>3</v>
      </c>
      <c r="O31">
        <v>10</v>
      </c>
      <c r="Q31">
        <v>7</v>
      </c>
      <c r="S31">
        <v>12</v>
      </c>
      <c r="T31">
        <v>3</v>
      </c>
      <c r="U31">
        <v>1</v>
      </c>
      <c r="V31">
        <v>62</v>
      </c>
      <c r="W31">
        <v>8</v>
      </c>
      <c r="X31">
        <v>14</v>
      </c>
      <c r="Y31">
        <v>29</v>
      </c>
      <c r="Z31">
        <v>14</v>
      </c>
      <c r="AC31">
        <v>5</v>
      </c>
      <c r="AD31">
        <v>7</v>
      </c>
      <c r="AE31">
        <v>26</v>
      </c>
      <c r="AF31">
        <v>25</v>
      </c>
      <c r="AG31">
        <v>13</v>
      </c>
      <c r="AH31">
        <v>3</v>
      </c>
      <c r="AJ31">
        <v>0</v>
      </c>
      <c r="AK31">
        <v>2</v>
      </c>
      <c r="AL31">
        <v>5</v>
      </c>
      <c r="AM31">
        <v>18</v>
      </c>
      <c r="AN31">
        <v>2</v>
      </c>
      <c r="AO31">
        <v>1</v>
      </c>
      <c r="AP31">
        <v>9</v>
      </c>
      <c r="AQ31">
        <v>2</v>
      </c>
      <c r="AS31">
        <v>3</v>
      </c>
      <c r="AU31">
        <v>1</v>
      </c>
      <c r="AV31">
        <v>1</v>
      </c>
      <c r="AW31">
        <v>9</v>
      </c>
      <c r="AX31">
        <v>9</v>
      </c>
      <c r="AY31">
        <v>15</v>
      </c>
      <c r="AZ31">
        <v>4</v>
      </c>
      <c r="BA31">
        <v>3</v>
      </c>
    </row>
    <row r="32" spans="2:53" x14ac:dyDescent="0.3">
      <c r="B32" t="s">
        <v>30</v>
      </c>
      <c r="C32">
        <v>32256</v>
      </c>
      <c r="D32">
        <v>35</v>
      </c>
      <c r="E32">
        <v>109</v>
      </c>
      <c r="F32">
        <v>35</v>
      </c>
      <c r="G32">
        <v>20</v>
      </c>
      <c r="H32">
        <v>51</v>
      </c>
      <c r="I32">
        <v>1</v>
      </c>
      <c r="J32">
        <v>7</v>
      </c>
      <c r="K32">
        <v>20</v>
      </c>
      <c r="L32">
        <v>296</v>
      </c>
      <c r="M32">
        <v>76</v>
      </c>
      <c r="N32">
        <v>47</v>
      </c>
      <c r="O32">
        <v>127</v>
      </c>
      <c r="P32">
        <v>5</v>
      </c>
      <c r="Q32">
        <v>13</v>
      </c>
      <c r="R32">
        <v>31</v>
      </c>
      <c r="S32">
        <v>12</v>
      </c>
      <c r="T32">
        <v>74</v>
      </c>
      <c r="U32">
        <v>119</v>
      </c>
      <c r="V32">
        <v>759</v>
      </c>
      <c r="W32">
        <v>119</v>
      </c>
      <c r="X32">
        <v>89</v>
      </c>
      <c r="Y32">
        <v>394</v>
      </c>
      <c r="Z32">
        <v>192</v>
      </c>
      <c r="AA32">
        <v>13</v>
      </c>
      <c r="AB32">
        <v>2</v>
      </c>
      <c r="AD32">
        <v>7</v>
      </c>
      <c r="AE32">
        <v>195</v>
      </c>
      <c r="AF32">
        <v>176</v>
      </c>
      <c r="AG32">
        <v>104</v>
      </c>
      <c r="AH32">
        <v>27</v>
      </c>
      <c r="AJ32">
        <v>3</v>
      </c>
      <c r="AK32">
        <v>25</v>
      </c>
      <c r="AL32">
        <v>31</v>
      </c>
      <c r="AM32">
        <v>243</v>
      </c>
      <c r="AN32">
        <v>34</v>
      </c>
      <c r="AO32">
        <v>21</v>
      </c>
      <c r="AP32">
        <v>66</v>
      </c>
      <c r="AQ32">
        <v>26</v>
      </c>
      <c r="AR32">
        <v>0</v>
      </c>
      <c r="AS32">
        <v>53</v>
      </c>
      <c r="AT32">
        <v>13</v>
      </c>
      <c r="AU32">
        <v>4</v>
      </c>
      <c r="AV32">
        <v>39</v>
      </c>
      <c r="AW32">
        <v>137</v>
      </c>
      <c r="AX32">
        <v>135</v>
      </c>
      <c r="AY32">
        <v>164</v>
      </c>
      <c r="AZ32">
        <v>62</v>
      </c>
      <c r="BA32">
        <v>16</v>
      </c>
    </row>
    <row r="33" spans="2:53" x14ac:dyDescent="0.3">
      <c r="B33" t="s">
        <v>31</v>
      </c>
      <c r="C33">
        <v>2284</v>
      </c>
      <c r="D33">
        <v>3</v>
      </c>
      <c r="E33">
        <v>8</v>
      </c>
      <c r="F33">
        <v>4</v>
      </c>
      <c r="G33">
        <v>6</v>
      </c>
      <c r="H33">
        <v>4</v>
      </c>
      <c r="J33">
        <v>2</v>
      </c>
      <c r="K33">
        <v>5</v>
      </c>
      <c r="L33">
        <v>26</v>
      </c>
      <c r="M33">
        <v>15</v>
      </c>
      <c r="N33">
        <v>10</v>
      </c>
      <c r="O33">
        <v>13</v>
      </c>
      <c r="Q33">
        <v>3</v>
      </c>
      <c r="R33">
        <v>1</v>
      </c>
      <c r="S33">
        <v>4</v>
      </c>
      <c r="T33">
        <v>12</v>
      </c>
      <c r="U33">
        <v>12</v>
      </c>
      <c r="V33">
        <v>125</v>
      </c>
      <c r="W33">
        <v>10</v>
      </c>
      <c r="X33">
        <v>17</v>
      </c>
      <c r="Y33">
        <v>48</v>
      </c>
      <c r="Z33">
        <v>30</v>
      </c>
      <c r="AC33">
        <v>13</v>
      </c>
      <c r="AE33">
        <v>17</v>
      </c>
      <c r="AF33">
        <v>32</v>
      </c>
      <c r="AG33">
        <v>15</v>
      </c>
      <c r="AH33">
        <v>2</v>
      </c>
      <c r="AK33">
        <v>9</v>
      </c>
      <c r="AL33">
        <v>5</v>
      </c>
      <c r="AM33">
        <v>23</v>
      </c>
      <c r="AN33">
        <v>3</v>
      </c>
      <c r="AP33">
        <v>7</v>
      </c>
      <c r="AQ33">
        <v>5</v>
      </c>
      <c r="AR33">
        <v>0</v>
      </c>
      <c r="AS33">
        <v>4</v>
      </c>
      <c r="AT33">
        <v>5</v>
      </c>
      <c r="AU33">
        <v>1</v>
      </c>
      <c r="AV33">
        <v>7</v>
      </c>
      <c r="AW33">
        <v>32</v>
      </c>
      <c r="AX33">
        <v>22</v>
      </c>
      <c r="AY33">
        <v>19</v>
      </c>
      <c r="AZ33">
        <v>12</v>
      </c>
    </row>
    <row r="34" spans="2:53" x14ac:dyDescent="0.3">
      <c r="B34" t="s">
        <v>32</v>
      </c>
      <c r="C34">
        <v>32372</v>
      </c>
      <c r="D34">
        <v>41</v>
      </c>
      <c r="E34">
        <v>121</v>
      </c>
      <c r="F34">
        <v>49</v>
      </c>
      <c r="G34">
        <v>26</v>
      </c>
      <c r="H34">
        <v>63</v>
      </c>
      <c r="I34">
        <v>1</v>
      </c>
      <c r="J34">
        <v>6</v>
      </c>
      <c r="K34">
        <v>38</v>
      </c>
      <c r="L34">
        <v>366</v>
      </c>
      <c r="M34">
        <v>87</v>
      </c>
      <c r="N34">
        <v>50</v>
      </c>
      <c r="O34">
        <v>222</v>
      </c>
      <c r="P34">
        <v>5</v>
      </c>
      <c r="Q34">
        <v>23</v>
      </c>
      <c r="R34">
        <v>22</v>
      </c>
      <c r="S34">
        <v>23</v>
      </c>
      <c r="T34">
        <v>54</v>
      </c>
      <c r="U34">
        <v>54</v>
      </c>
      <c r="V34">
        <v>1001</v>
      </c>
      <c r="W34">
        <v>129</v>
      </c>
      <c r="X34">
        <v>115</v>
      </c>
      <c r="Y34">
        <v>544</v>
      </c>
      <c r="Z34">
        <v>279</v>
      </c>
      <c r="AA34">
        <v>10</v>
      </c>
      <c r="AB34">
        <v>3</v>
      </c>
      <c r="AC34">
        <v>88</v>
      </c>
      <c r="AD34">
        <v>13</v>
      </c>
      <c r="AF34">
        <v>327</v>
      </c>
      <c r="AG34">
        <v>156</v>
      </c>
      <c r="AH34">
        <v>43</v>
      </c>
      <c r="AJ34">
        <v>0</v>
      </c>
      <c r="AK34">
        <v>29</v>
      </c>
      <c r="AL34">
        <v>42</v>
      </c>
      <c r="AM34">
        <v>293</v>
      </c>
      <c r="AN34">
        <v>23</v>
      </c>
      <c r="AO34">
        <v>14</v>
      </c>
      <c r="AP34">
        <v>58</v>
      </c>
      <c r="AQ34">
        <v>36</v>
      </c>
      <c r="AR34">
        <v>0</v>
      </c>
      <c r="AS34">
        <v>82</v>
      </c>
      <c r="AT34">
        <v>12</v>
      </c>
      <c r="AU34">
        <v>12</v>
      </c>
      <c r="AV34">
        <v>37</v>
      </c>
      <c r="AW34">
        <v>118</v>
      </c>
      <c r="AX34">
        <v>162</v>
      </c>
      <c r="AY34">
        <v>219</v>
      </c>
      <c r="AZ34">
        <v>106</v>
      </c>
      <c r="BA34">
        <v>31</v>
      </c>
    </row>
    <row r="35" spans="2:53" x14ac:dyDescent="0.3">
      <c r="B35" t="s">
        <v>33</v>
      </c>
      <c r="C35">
        <v>93246</v>
      </c>
      <c r="D35">
        <v>58</v>
      </c>
      <c r="E35">
        <v>152</v>
      </c>
      <c r="F35">
        <v>85</v>
      </c>
      <c r="G35">
        <v>33</v>
      </c>
      <c r="H35">
        <v>72</v>
      </c>
      <c r="I35">
        <v>1</v>
      </c>
      <c r="J35">
        <v>11</v>
      </c>
      <c r="K35">
        <v>31</v>
      </c>
      <c r="L35">
        <v>451</v>
      </c>
      <c r="M35">
        <v>124</v>
      </c>
      <c r="N35">
        <v>54</v>
      </c>
      <c r="O35">
        <v>726</v>
      </c>
      <c r="P35">
        <v>14</v>
      </c>
      <c r="Q35">
        <v>131</v>
      </c>
      <c r="R35">
        <v>38</v>
      </c>
      <c r="S35">
        <v>33</v>
      </c>
      <c r="T35">
        <v>119</v>
      </c>
      <c r="U35">
        <v>117</v>
      </c>
      <c r="V35">
        <v>1454</v>
      </c>
      <c r="W35">
        <v>229</v>
      </c>
      <c r="X35">
        <v>177</v>
      </c>
      <c r="Y35">
        <v>1951</v>
      </c>
      <c r="Z35">
        <v>315</v>
      </c>
      <c r="AA35">
        <v>28</v>
      </c>
      <c r="AB35">
        <v>1</v>
      </c>
      <c r="AC35">
        <v>145</v>
      </c>
      <c r="AD35">
        <v>11</v>
      </c>
      <c r="AE35">
        <v>449</v>
      </c>
      <c r="AG35">
        <v>179</v>
      </c>
      <c r="AH35">
        <v>40</v>
      </c>
      <c r="AJ35">
        <v>1</v>
      </c>
      <c r="AK35">
        <v>40</v>
      </c>
      <c r="AL35">
        <v>63</v>
      </c>
      <c r="AM35">
        <v>365</v>
      </c>
      <c r="AN35">
        <v>51</v>
      </c>
      <c r="AO35">
        <v>28</v>
      </c>
      <c r="AP35">
        <v>108</v>
      </c>
      <c r="AQ35">
        <v>64</v>
      </c>
      <c r="AR35">
        <v>0</v>
      </c>
      <c r="AS35">
        <v>86</v>
      </c>
      <c r="AT35">
        <v>33</v>
      </c>
      <c r="AU35">
        <v>9</v>
      </c>
      <c r="AV35">
        <v>180</v>
      </c>
      <c r="AW35">
        <v>212</v>
      </c>
      <c r="AX35">
        <v>253</v>
      </c>
      <c r="AY35">
        <v>300</v>
      </c>
      <c r="AZ35">
        <v>524</v>
      </c>
      <c r="BA35">
        <v>30</v>
      </c>
    </row>
    <row r="36" spans="2:53" x14ac:dyDescent="0.3">
      <c r="B36" t="s">
        <v>34</v>
      </c>
      <c r="C36">
        <v>7267</v>
      </c>
      <c r="D36">
        <v>25</v>
      </c>
      <c r="E36">
        <v>18</v>
      </c>
      <c r="F36">
        <v>20</v>
      </c>
      <c r="G36">
        <v>18</v>
      </c>
      <c r="H36">
        <v>18</v>
      </c>
      <c r="J36">
        <v>3</v>
      </c>
      <c r="K36">
        <v>9</v>
      </c>
      <c r="L36">
        <v>96</v>
      </c>
      <c r="M36">
        <v>22</v>
      </c>
      <c r="N36">
        <v>16</v>
      </c>
      <c r="O36">
        <v>28</v>
      </c>
      <c r="P36">
        <v>2</v>
      </c>
      <c r="Q36">
        <v>3</v>
      </c>
      <c r="R36">
        <v>4</v>
      </c>
      <c r="S36">
        <v>3</v>
      </c>
      <c r="T36">
        <v>44</v>
      </c>
      <c r="U36">
        <v>37</v>
      </c>
      <c r="V36">
        <v>273</v>
      </c>
      <c r="W36">
        <v>43</v>
      </c>
      <c r="X36">
        <v>14</v>
      </c>
      <c r="Y36">
        <v>117</v>
      </c>
      <c r="Z36">
        <v>61</v>
      </c>
      <c r="AA36">
        <v>4</v>
      </c>
      <c r="AB36">
        <v>2</v>
      </c>
      <c r="AC36">
        <v>15</v>
      </c>
      <c r="AD36">
        <v>2</v>
      </c>
      <c r="AE36">
        <v>78</v>
      </c>
      <c r="AF36">
        <v>67</v>
      </c>
      <c r="AH36">
        <v>5</v>
      </c>
      <c r="AJ36">
        <v>0</v>
      </c>
      <c r="AK36">
        <v>9</v>
      </c>
      <c r="AL36">
        <v>7</v>
      </c>
      <c r="AM36">
        <v>31</v>
      </c>
      <c r="AN36">
        <v>21</v>
      </c>
      <c r="AO36">
        <v>8</v>
      </c>
      <c r="AP36">
        <v>15</v>
      </c>
      <c r="AQ36">
        <v>5</v>
      </c>
      <c r="AR36">
        <v>0</v>
      </c>
      <c r="AS36">
        <v>7</v>
      </c>
      <c r="AT36">
        <v>5</v>
      </c>
      <c r="AU36">
        <v>2</v>
      </c>
      <c r="AV36">
        <v>21</v>
      </c>
      <c r="AW36">
        <v>22</v>
      </c>
      <c r="AX36">
        <v>30</v>
      </c>
      <c r="AY36">
        <v>50</v>
      </c>
      <c r="AZ36">
        <v>18</v>
      </c>
      <c r="BA36">
        <v>9</v>
      </c>
    </row>
    <row r="37" spans="2:53" x14ac:dyDescent="0.3">
      <c r="B37" t="s">
        <v>67</v>
      </c>
      <c r="C37">
        <v>1</v>
      </c>
      <c r="AM37">
        <v>1</v>
      </c>
    </row>
    <row r="38" spans="2:53" x14ac:dyDescent="0.3">
      <c r="B38" t="s">
        <v>35</v>
      </c>
      <c r="C38">
        <v>2991</v>
      </c>
      <c r="E38">
        <v>3</v>
      </c>
      <c r="F38">
        <v>2</v>
      </c>
      <c r="G38">
        <v>2</v>
      </c>
      <c r="H38">
        <v>1</v>
      </c>
      <c r="J38">
        <v>1</v>
      </c>
      <c r="K38">
        <v>4</v>
      </c>
      <c r="L38">
        <v>21</v>
      </c>
      <c r="M38">
        <v>3</v>
      </c>
      <c r="N38">
        <v>3</v>
      </c>
      <c r="O38">
        <v>3</v>
      </c>
      <c r="Q38">
        <v>5</v>
      </c>
      <c r="R38">
        <v>2</v>
      </c>
      <c r="S38">
        <v>2</v>
      </c>
      <c r="T38">
        <v>2</v>
      </c>
      <c r="U38">
        <v>1</v>
      </c>
      <c r="V38">
        <v>40</v>
      </c>
      <c r="W38">
        <v>9</v>
      </c>
      <c r="X38">
        <v>5</v>
      </c>
      <c r="Y38">
        <v>28</v>
      </c>
      <c r="Z38">
        <v>16</v>
      </c>
      <c r="AA38">
        <v>1</v>
      </c>
      <c r="AC38">
        <v>5</v>
      </c>
      <c r="AE38">
        <v>9</v>
      </c>
      <c r="AF38">
        <v>15</v>
      </c>
      <c r="AG38">
        <v>11</v>
      </c>
      <c r="AK38">
        <v>4</v>
      </c>
      <c r="AL38">
        <v>1</v>
      </c>
      <c r="AM38">
        <v>12</v>
      </c>
      <c r="AN38">
        <v>3</v>
      </c>
      <c r="AP38">
        <v>9</v>
      </c>
      <c r="AQ38">
        <v>3</v>
      </c>
      <c r="AR38">
        <v>0</v>
      </c>
      <c r="AS38">
        <v>3</v>
      </c>
      <c r="AT38">
        <v>1</v>
      </c>
      <c r="AV38">
        <v>1</v>
      </c>
      <c r="AW38">
        <v>5</v>
      </c>
      <c r="AX38">
        <v>5</v>
      </c>
      <c r="AY38">
        <v>11</v>
      </c>
      <c r="AZ38">
        <v>3</v>
      </c>
      <c r="BA38">
        <v>3</v>
      </c>
    </row>
    <row r="39" spans="2:53" x14ac:dyDescent="0.3">
      <c r="B39" t="s">
        <v>36</v>
      </c>
      <c r="C39">
        <v>20</v>
      </c>
      <c r="G39">
        <v>1</v>
      </c>
      <c r="V39">
        <v>4</v>
      </c>
      <c r="Y39">
        <v>5</v>
      </c>
      <c r="AG39">
        <v>2</v>
      </c>
      <c r="AM39">
        <v>1</v>
      </c>
      <c r="AS39">
        <v>1</v>
      </c>
      <c r="AX39">
        <v>1</v>
      </c>
      <c r="AY39">
        <v>1</v>
      </c>
      <c r="AZ39">
        <v>1</v>
      </c>
    </row>
    <row r="40" spans="2:53" x14ac:dyDescent="0.3">
      <c r="B40" t="s">
        <v>37</v>
      </c>
      <c r="C40">
        <v>300</v>
      </c>
      <c r="D40">
        <v>1</v>
      </c>
      <c r="E40">
        <v>3</v>
      </c>
      <c r="G40">
        <v>2</v>
      </c>
      <c r="H40">
        <v>2</v>
      </c>
      <c r="I40">
        <v>0</v>
      </c>
      <c r="J40">
        <v>2</v>
      </c>
      <c r="L40">
        <v>30</v>
      </c>
      <c r="M40">
        <v>1</v>
      </c>
      <c r="N40">
        <v>8</v>
      </c>
      <c r="O40">
        <v>4</v>
      </c>
      <c r="P40">
        <v>1</v>
      </c>
      <c r="Q40">
        <v>1</v>
      </c>
      <c r="S40">
        <v>2</v>
      </c>
      <c r="T40">
        <v>6</v>
      </c>
      <c r="U40">
        <v>1</v>
      </c>
      <c r="V40">
        <v>54</v>
      </c>
      <c r="W40">
        <v>30</v>
      </c>
      <c r="X40">
        <v>7</v>
      </c>
      <c r="Y40">
        <v>35</v>
      </c>
      <c r="Z40">
        <v>13</v>
      </c>
      <c r="AC40">
        <v>6</v>
      </c>
      <c r="AD40">
        <v>1</v>
      </c>
      <c r="AE40">
        <v>13</v>
      </c>
      <c r="AF40">
        <v>14</v>
      </c>
      <c r="AG40">
        <v>2</v>
      </c>
      <c r="AH40">
        <v>3</v>
      </c>
      <c r="AL40">
        <v>5</v>
      </c>
      <c r="AM40">
        <v>19</v>
      </c>
      <c r="AP40">
        <v>1</v>
      </c>
      <c r="AQ40">
        <v>1</v>
      </c>
      <c r="AS40">
        <v>1</v>
      </c>
      <c r="AU40">
        <v>1</v>
      </c>
      <c r="AV40">
        <v>7</v>
      </c>
      <c r="AW40">
        <v>9</v>
      </c>
      <c r="AX40">
        <v>5</v>
      </c>
      <c r="AY40">
        <v>7</v>
      </c>
      <c r="AZ40">
        <v>1</v>
      </c>
    </row>
    <row r="41" spans="2:53" x14ac:dyDescent="0.3">
      <c r="B41" t="s">
        <v>38</v>
      </c>
      <c r="C41">
        <v>6658</v>
      </c>
      <c r="D41">
        <v>5</v>
      </c>
      <c r="E41">
        <v>28</v>
      </c>
      <c r="F41">
        <v>15</v>
      </c>
      <c r="G41">
        <v>6</v>
      </c>
      <c r="H41">
        <v>10</v>
      </c>
      <c r="I41">
        <v>1</v>
      </c>
      <c r="K41">
        <v>8</v>
      </c>
      <c r="L41">
        <v>83</v>
      </c>
      <c r="M41">
        <v>10</v>
      </c>
      <c r="N41">
        <v>15</v>
      </c>
      <c r="O41">
        <v>52</v>
      </c>
      <c r="Q41">
        <v>4</v>
      </c>
      <c r="R41">
        <v>10</v>
      </c>
      <c r="S41">
        <v>4</v>
      </c>
      <c r="T41">
        <v>12</v>
      </c>
      <c r="U41">
        <v>12</v>
      </c>
      <c r="V41">
        <v>272</v>
      </c>
      <c r="W41">
        <v>46</v>
      </c>
      <c r="X41">
        <v>29</v>
      </c>
      <c r="Y41">
        <v>117</v>
      </c>
      <c r="Z41">
        <v>61</v>
      </c>
      <c r="AA41">
        <v>3</v>
      </c>
      <c r="AB41">
        <v>1</v>
      </c>
      <c r="AC41">
        <v>34</v>
      </c>
      <c r="AD41">
        <v>16</v>
      </c>
      <c r="AE41">
        <v>58</v>
      </c>
      <c r="AF41">
        <v>91</v>
      </c>
      <c r="AG41">
        <v>40</v>
      </c>
      <c r="AH41">
        <v>11</v>
      </c>
      <c r="AJ41">
        <v>0</v>
      </c>
      <c r="AL41">
        <v>22</v>
      </c>
      <c r="AM41">
        <v>55</v>
      </c>
      <c r="AN41">
        <v>13</v>
      </c>
      <c r="AO41">
        <v>8</v>
      </c>
      <c r="AP41">
        <v>16</v>
      </c>
      <c r="AQ41">
        <v>15</v>
      </c>
      <c r="AR41">
        <v>0</v>
      </c>
      <c r="AS41">
        <v>14</v>
      </c>
      <c r="AT41">
        <v>7</v>
      </c>
      <c r="AU41">
        <v>2</v>
      </c>
      <c r="AV41">
        <v>9</v>
      </c>
      <c r="AW41">
        <v>128</v>
      </c>
      <c r="AX41">
        <v>39</v>
      </c>
      <c r="AY41">
        <v>47</v>
      </c>
      <c r="AZ41">
        <v>26</v>
      </c>
      <c r="BA41">
        <v>9</v>
      </c>
    </row>
    <row r="42" spans="2:53" x14ac:dyDescent="0.3">
      <c r="B42" t="s">
        <v>39</v>
      </c>
      <c r="C42">
        <v>9014</v>
      </c>
      <c r="D42">
        <v>14</v>
      </c>
      <c r="E42">
        <v>21</v>
      </c>
      <c r="F42">
        <v>25</v>
      </c>
      <c r="G42">
        <v>8</v>
      </c>
      <c r="H42">
        <v>18</v>
      </c>
      <c r="I42">
        <v>2</v>
      </c>
      <c r="J42">
        <v>2</v>
      </c>
      <c r="K42">
        <v>18</v>
      </c>
      <c r="L42">
        <v>99</v>
      </c>
      <c r="M42">
        <v>38</v>
      </c>
      <c r="N42">
        <v>12</v>
      </c>
      <c r="O42">
        <v>66</v>
      </c>
      <c r="P42">
        <v>2</v>
      </c>
      <c r="Q42">
        <v>6</v>
      </c>
      <c r="R42">
        <v>8</v>
      </c>
      <c r="S42">
        <v>6</v>
      </c>
      <c r="T42">
        <v>21</v>
      </c>
      <c r="U42">
        <v>32</v>
      </c>
      <c r="V42">
        <v>399</v>
      </c>
      <c r="W42">
        <v>48</v>
      </c>
      <c r="X42">
        <v>44</v>
      </c>
      <c r="Y42">
        <v>139</v>
      </c>
      <c r="Z42">
        <v>86</v>
      </c>
      <c r="AA42">
        <v>7</v>
      </c>
      <c r="AC42">
        <v>32</v>
      </c>
      <c r="AD42">
        <v>25</v>
      </c>
      <c r="AE42">
        <v>97</v>
      </c>
      <c r="AF42">
        <v>92</v>
      </c>
      <c r="AG42">
        <v>57</v>
      </c>
      <c r="AH42">
        <v>6</v>
      </c>
      <c r="AJ42">
        <v>0</v>
      </c>
      <c r="AK42">
        <v>34</v>
      </c>
      <c r="AM42">
        <v>80</v>
      </c>
      <c r="AN42">
        <v>5</v>
      </c>
      <c r="AO42">
        <v>3</v>
      </c>
      <c r="AP42">
        <v>25</v>
      </c>
      <c r="AQ42">
        <v>22</v>
      </c>
      <c r="AR42">
        <v>0</v>
      </c>
      <c r="AS42">
        <v>20</v>
      </c>
      <c r="AT42">
        <v>12</v>
      </c>
      <c r="AU42">
        <v>1</v>
      </c>
      <c r="AV42">
        <v>13</v>
      </c>
      <c r="AW42">
        <v>258</v>
      </c>
      <c r="AX42">
        <v>64</v>
      </c>
      <c r="AY42">
        <v>71</v>
      </c>
      <c r="AZ42">
        <v>31</v>
      </c>
      <c r="BA42">
        <v>8</v>
      </c>
    </row>
    <row r="43" spans="2:53" x14ac:dyDescent="0.3">
      <c r="B43" t="s">
        <v>40</v>
      </c>
      <c r="C43">
        <v>83684</v>
      </c>
      <c r="D43">
        <v>83</v>
      </c>
      <c r="E43">
        <v>156</v>
      </c>
      <c r="F43">
        <v>82</v>
      </c>
      <c r="G43">
        <v>58</v>
      </c>
      <c r="H43">
        <v>73</v>
      </c>
      <c r="I43">
        <v>1</v>
      </c>
      <c r="J43">
        <v>6</v>
      </c>
      <c r="K43">
        <v>28</v>
      </c>
      <c r="L43">
        <v>499</v>
      </c>
      <c r="M43">
        <v>135</v>
      </c>
      <c r="N43">
        <v>55</v>
      </c>
      <c r="O43">
        <v>228</v>
      </c>
      <c r="P43">
        <v>15</v>
      </c>
      <c r="Q43">
        <v>28</v>
      </c>
      <c r="R43">
        <v>40</v>
      </c>
      <c r="S43">
        <v>34</v>
      </c>
      <c r="T43">
        <v>149</v>
      </c>
      <c r="U43">
        <v>132</v>
      </c>
      <c r="V43">
        <v>1294</v>
      </c>
      <c r="W43">
        <v>199</v>
      </c>
      <c r="X43">
        <v>168</v>
      </c>
      <c r="Y43">
        <v>771</v>
      </c>
      <c r="Z43">
        <v>331</v>
      </c>
      <c r="AA43">
        <v>34</v>
      </c>
      <c r="AB43">
        <v>11</v>
      </c>
      <c r="AC43">
        <v>153</v>
      </c>
      <c r="AD43">
        <v>21</v>
      </c>
      <c r="AE43">
        <v>557</v>
      </c>
      <c r="AF43">
        <v>380</v>
      </c>
      <c r="AG43">
        <v>168</v>
      </c>
      <c r="AH43">
        <v>59</v>
      </c>
      <c r="AJ43">
        <v>2</v>
      </c>
      <c r="AK43">
        <v>52</v>
      </c>
      <c r="AL43">
        <v>41</v>
      </c>
      <c r="AN43">
        <v>51</v>
      </c>
      <c r="AO43">
        <v>36</v>
      </c>
      <c r="AP43">
        <v>103</v>
      </c>
      <c r="AQ43">
        <v>75</v>
      </c>
      <c r="AR43">
        <v>0</v>
      </c>
      <c r="AS43">
        <v>146</v>
      </c>
      <c r="AT43">
        <v>30</v>
      </c>
      <c r="AU43">
        <v>13</v>
      </c>
      <c r="AV43">
        <v>39</v>
      </c>
      <c r="AW43">
        <v>202</v>
      </c>
      <c r="AX43">
        <v>230</v>
      </c>
      <c r="AY43">
        <v>283</v>
      </c>
      <c r="AZ43">
        <v>129</v>
      </c>
      <c r="BA43">
        <v>28</v>
      </c>
    </row>
    <row r="44" spans="2:53" x14ac:dyDescent="0.3">
      <c r="B44" t="s">
        <v>41</v>
      </c>
      <c r="C44">
        <v>6116</v>
      </c>
      <c r="D44">
        <v>3</v>
      </c>
      <c r="E44">
        <v>26</v>
      </c>
      <c r="F44">
        <v>12</v>
      </c>
      <c r="G44">
        <v>13</v>
      </c>
      <c r="H44">
        <v>14</v>
      </c>
      <c r="J44">
        <v>1</v>
      </c>
      <c r="K44">
        <v>5</v>
      </c>
      <c r="L44">
        <v>91</v>
      </c>
      <c r="M44">
        <v>22</v>
      </c>
      <c r="N44">
        <v>14</v>
      </c>
      <c r="O44">
        <v>46</v>
      </c>
      <c r="P44">
        <v>4</v>
      </c>
      <c r="R44">
        <v>3</v>
      </c>
      <c r="S44">
        <v>5</v>
      </c>
      <c r="T44">
        <v>9</v>
      </c>
      <c r="U44">
        <v>11</v>
      </c>
      <c r="V44">
        <v>199</v>
      </c>
      <c r="W44">
        <v>23</v>
      </c>
      <c r="X44">
        <v>25</v>
      </c>
      <c r="Y44">
        <v>95</v>
      </c>
      <c r="Z44">
        <v>51</v>
      </c>
      <c r="AA44">
        <v>5</v>
      </c>
      <c r="AB44">
        <v>1</v>
      </c>
      <c r="AC44">
        <v>24</v>
      </c>
      <c r="AD44">
        <v>1</v>
      </c>
      <c r="AE44">
        <v>45</v>
      </c>
      <c r="AF44">
        <v>61</v>
      </c>
      <c r="AG44">
        <v>25</v>
      </c>
      <c r="AH44">
        <v>2</v>
      </c>
      <c r="AJ44">
        <v>0</v>
      </c>
      <c r="AK44">
        <v>10</v>
      </c>
      <c r="AL44">
        <v>6</v>
      </c>
      <c r="AM44">
        <v>57</v>
      </c>
      <c r="AP44">
        <v>16</v>
      </c>
      <c r="AQ44">
        <v>5</v>
      </c>
      <c r="AR44">
        <v>0</v>
      </c>
      <c r="AS44">
        <v>16</v>
      </c>
      <c r="AT44">
        <v>5</v>
      </c>
      <c r="AU44">
        <v>3</v>
      </c>
      <c r="AV44">
        <v>6</v>
      </c>
      <c r="AW44">
        <v>22</v>
      </c>
      <c r="AX44">
        <v>25</v>
      </c>
      <c r="AY44">
        <v>51</v>
      </c>
      <c r="AZ44">
        <v>17</v>
      </c>
      <c r="BA44">
        <v>2</v>
      </c>
    </row>
    <row r="45" spans="2:53" x14ac:dyDescent="0.3">
      <c r="B45" t="s">
        <v>42</v>
      </c>
      <c r="C45">
        <v>4368</v>
      </c>
      <c r="D45">
        <v>1</v>
      </c>
      <c r="E45">
        <v>10</v>
      </c>
      <c r="F45">
        <v>5</v>
      </c>
      <c r="G45">
        <v>15</v>
      </c>
      <c r="H45">
        <v>12</v>
      </c>
      <c r="J45">
        <v>2</v>
      </c>
      <c r="K45">
        <v>4</v>
      </c>
      <c r="L45">
        <v>46</v>
      </c>
      <c r="M45">
        <v>7</v>
      </c>
      <c r="N45">
        <v>8</v>
      </c>
      <c r="O45">
        <v>24</v>
      </c>
      <c r="Q45">
        <v>2</v>
      </c>
      <c r="R45">
        <v>4</v>
      </c>
      <c r="S45">
        <v>3</v>
      </c>
      <c r="T45">
        <v>12</v>
      </c>
      <c r="U45">
        <v>12</v>
      </c>
      <c r="V45">
        <v>107</v>
      </c>
      <c r="W45">
        <v>15</v>
      </c>
      <c r="X45">
        <v>25</v>
      </c>
      <c r="Y45">
        <v>59</v>
      </c>
      <c r="Z45">
        <v>38</v>
      </c>
      <c r="AA45">
        <v>4</v>
      </c>
      <c r="AB45">
        <v>1</v>
      </c>
      <c r="AC45">
        <v>11</v>
      </c>
      <c r="AD45">
        <v>4</v>
      </c>
      <c r="AE45">
        <v>33</v>
      </c>
      <c r="AF45">
        <v>27</v>
      </c>
      <c r="AG45">
        <v>22</v>
      </c>
      <c r="AH45">
        <v>7</v>
      </c>
      <c r="AJ45">
        <v>0</v>
      </c>
      <c r="AK45">
        <v>3</v>
      </c>
      <c r="AL45">
        <v>8</v>
      </c>
      <c r="AM45">
        <v>34</v>
      </c>
      <c r="AN45">
        <v>9</v>
      </c>
      <c r="AP45">
        <v>29</v>
      </c>
      <c r="AQ45">
        <v>6</v>
      </c>
      <c r="AS45">
        <v>6</v>
      </c>
      <c r="AT45">
        <v>10</v>
      </c>
      <c r="AU45">
        <v>1</v>
      </c>
      <c r="AV45">
        <v>4</v>
      </c>
      <c r="AW45">
        <v>10</v>
      </c>
      <c r="AX45">
        <v>23</v>
      </c>
      <c r="AY45">
        <v>45</v>
      </c>
      <c r="AZ45">
        <v>6</v>
      </c>
      <c r="BA45">
        <v>2</v>
      </c>
    </row>
    <row r="46" spans="2:53" x14ac:dyDescent="0.3">
      <c r="B46" t="s">
        <v>43</v>
      </c>
      <c r="C46">
        <v>6898</v>
      </c>
      <c r="D46">
        <v>3</v>
      </c>
      <c r="E46">
        <v>15</v>
      </c>
      <c r="F46">
        <v>8</v>
      </c>
      <c r="G46">
        <v>9</v>
      </c>
      <c r="H46">
        <v>11</v>
      </c>
      <c r="K46">
        <v>11</v>
      </c>
      <c r="L46">
        <v>54</v>
      </c>
      <c r="M46">
        <v>22</v>
      </c>
      <c r="N46">
        <v>10</v>
      </c>
      <c r="O46">
        <v>31</v>
      </c>
      <c r="Q46">
        <v>2</v>
      </c>
      <c r="R46">
        <v>5</v>
      </c>
      <c r="S46">
        <v>7</v>
      </c>
      <c r="T46">
        <v>13</v>
      </c>
      <c r="U46">
        <v>12</v>
      </c>
      <c r="V46">
        <v>106</v>
      </c>
      <c r="W46">
        <v>24</v>
      </c>
      <c r="X46">
        <v>22</v>
      </c>
      <c r="Y46">
        <v>68</v>
      </c>
      <c r="Z46">
        <v>42</v>
      </c>
      <c r="AB46">
        <v>1</v>
      </c>
      <c r="AC46">
        <v>13</v>
      </c>
      <c r="AD46">
        <v>2</v>
      </c>
      <c r="AE46">
        <v>37</v>
      </c>
      <c r="AF46">
        <v>42</v>
      </c>
      <c r="AG46">
        <v>32</v>
      </c>
      <c r="AH46">
        <v>6</v>
      </c>
      <c r="AJ46">
        <v>0</v>
      </c>
      <c r="AK46">
        <v>3</v>
      </c>
      <c r="AL46">
        <v>3</v>
      </c>
      <c r="AM46">
        <v>44</v>
      </c>
      <c r="AN46">
        <v>8</v>
      </c>
      <c r="AO46">
        <v>1</v>
      </c>
      <c r="AQ46">
        <v>3</v>
      </c>
      <c r="AR46">
        <v>0</v>
      </c>
      <c r="AS46">
        <v>13</v>
      </c>
      <c r="AT46">
        <v>3</v>
      </c>
      <c r="AU46">
        <v>5</v>
      </c>
      <c r="AV46">
        <v>6</v>
      </c>
      <c r="AW46">
        <v>23</v>
      </c>
      <c r="AX46">
        <v>13</v>
      </c>
      <c r="AY46">
        <v>34</v>
      </c>
      <c r="AZ46">
        <v>14</v>
      </c>
      <c r="BA46">
        <v>5</v>
      </c>
    </row>
    <row r="47" spans="2:53" x14ac:dyDescent="0.3">
      <c r="B47" t="s">
        <v>44</v>
      </c>
      <c r="C47">
        <v>5153</v>
      </c>
      <c r="D47">
        <v>6</v>
      </c>
      <c r="E47">
        <v>23</v>
      </c>
      <c r="F47">
        <v>7</v>
      </c>
      <c r="G47">
        <v>11</v>
      </c>
      <c r="H47">
        <v>17</v>
      </c>
      <c r="I47">
        <v>3</v>
      </c>
      <c r="J47">
        <v>2</v>
      </c>
      <c r="K47">
        <v>15</v>
      </c>
      <c r="L47">
        <v>117</v>
      </c>
      <c r="M47">
        <v>35</v>
      </c>
      <c r="N47">
        <v>12</v>
      </c>
      <c r="O47">
        <v>50</v>
      </c>
      <c r="P47">
        <v>4</v>
      </c>
      <c r="Q47">
        <v>8</v>
      </c>
      <c r="R47">
        <v>6</v>
      </c>
      <c r="S47">
        <v>2</v>
      </c>
      <c r="T47">
        <v>18</v>
      </c>
      <c r="U47">
        <v>28</v>
      </c>
      <c r="V47">
        <v>242</v>
      </c>
      <c r="W47">
        <v>32</v>
      </c>
      <c r="X47">
        <v>39</v>
      </c>
      <c r="Y47">
        <v>126</v>
      </c>
      <c r="Z47">
        <v>94</v>
      </c>
      <c r="AA47">
        <v>3</v>
      </c>
      <c r="AB47">
        <v>1</v>
      </c>
      <c r="AC47">
        <v>35</v>
      </c>
      <c r="AD47">
        <v>4</v>
      </c>
      <c r="AE47">
        <v>67</v>
      </c>
      <c r="AF47">
        <v>78</v>
      </c>
      <c r="AG47">
        <v>39</v>
      </c>
      <c r="AH47">
        <v>6</v>
      </c>
      <c r="AJ47">
        <v>0</v>
      </c>
      <c r="AK47">
        <v>13</v>
      </c>
      <c r="AL47">
        <v>12</v>
      </c>
      <c r="AM47">
        <v>61</v>
      </c>
      <c r="AN47">
        <v>4</v>
      </c>
      <c r="AO47">
        <v>6</v>
      </c>
      <c r="AP47">
        <v>17</v>
      </c>
      <c r="AR47">
        <v>0</v>
      </c>
      <c r="AS47">
        <v>11</v>
      </c>
      <c r="AT47">
        <v>8</v>
      </c>
      <c r="AU47">
        <v>2</v>
      </c>
      <c r="AV47">
        <v>13</v>
      </c>
      <c r="AW47">
        <v>34</v>
      </c>
      <c r="AX47">
        <v>41</v>
      </c>
      <c r="AY47">
        <v>59</v>
      </c>
      <c r="AZ47">
        <v>24</v>
      </c>
      <c r="BA47">
        <v>8</v>
      </c>
    </row>
    <row r="48" spans="2:53" x14ac:dyDescent="0.3">
      <c r="B48" t="s">
        <v>45</v>
      </c>
      <c r="C48">
        <v>313</v>
      </c>
      <c r="D48">
        <v>1</v>
      </c>
      <c r="E48">
        <v>4</v>
      </c>
      <c r="F48">
        <v>3</v>
      </c>
      <c r="G48">
        <v>4</v>
      </c>
      <c r="H48">
        <v>1</v>
      </c>
      <c r="K48">
        <v>1</v>
      </c>
      <c r="L48">
        <v>15</v>
      </c>
      <c r="M48">
        <v>4</v>
      </c>
      <c r="N48">
        <v>2</v>
      </c>
      <c r="O48">
        <v>9</v>
      </c>
      <c r="P48">
        <v>1</v>
      </c>
      <c r="Q48">
        <v>3</v>
      </c>
      <c r="R48">
        <v>5</v>
      </c>
      <c r="S48">
        <v>4</v>
      </c>
      <c r="T48">
        <v>9</v>
      </c>
      <c r="U48">
        <v>4</v>
      </c>
      <c r="V48">
        <v>36</v>
      </c>
      <c r="W48">
        <v>6</v>
      </c>
      <c r="X48">
        <v>8</v>
      </c>
      <c r="Y48">
        <v>46</v>
      </c>
      <c r="Z48">
        <v>10</v>
      </c>
      <c r="AA48">
        <v>2</v>
      </c>
      <c r="AC48">
        <v>3</v>
      </c>
      <c r="AD48">
        <v>1</v>
      </c>
      <c r="AE48">
        <v>30</v>
      </c>
      <c r="AF48">
        <v>14</v>
      </c>
      <c r="AG48">
        <v>9</v>
      </c>
      <c r="AH48">
        <v>3</v>
      </c>
      <c r="AK48">
        <v>1</v>
      </c>
      <c r="AL48">
        <v>1</v>
      </c>
      <c r="AM48">
        <v>14</v>
      </c>
      <c r="AP48">
        <v>7</v>
      </c>
      <c r="AQ48">
        <v>2</v>
      </c>
      <c r="AS48">
        <v>9</v>
      </c>
      <c r="AT48">
        <v>1</v>
      </c>
      <c r="AW48">
        <v>20</v>
      </c>
      <c r="AX48">
        <v>5</v>
      </c>
      <c r="AY48">
        <v>11</v>
      </c>
      <c r="AZ48">
        <v>3</v>
      </c>
      <c r="BA48">
        <v>1</v>
      </c>
    </row>
    <row r="49" spans="2:53" x14ac:dyDescent="0.3">
      <c r="B49" t="s">
        <v>46</v>
      </c>
      <c r="C49">
        <v>10356</v>
      </c>
      <c r="D49">
        <v>10</v>
      </c>
      <c r="E49">
        <v>29</v>
      </c>
      <c r="F49">
        <v>11</v>
      </c>
      <c r="G49">
        <v>4</v>
      </c>
      <c r="H49">
        <v>9</v>
      </c>
      <c r="J49">
        <v>1</v>
      </c>
      <c r="K49">
        <v>14</v>
      </c>
      <c r="L49">
        <v>79</v>
      </c>
      <c r="M49">
        <v>20</v>
      </c>
      <c r="N49">
        <v>9</v>
      </c>
      <c r="O49">
        <v>42</v>
      </c>
      <c r="P49">
        <v>4</v>
      </c>
      <c r="Q49">
        <v>7</v>
      </c>
      <c r="R49">
        <v>12</v>
      </c>
      <c r="S49">
        <v>4</v>
      </c>
      <c r="T49">
        <v>12</v>
      </c>
      <c r="U49">
        <v>13</v>
      </c>
      <c r="V49">
        <v>237</v>
      </c>
      <c r="W49">
        <v>34</v>
      </c>
      <c r="X49">
        <v>24</v>
      </c>
      <c r="Y49">
        <v>135</v>
      </c>
      <c r="Z49">
        <v>56</v>
      </c>
      <c r="AA49">
        <v>8</v>
      </c>
      <c r="AB49">
        <v>1</v>
      </c>
      <c r="AC49">
        <v>25</v>
      </c>
      <c r="AD49">
        <v>1</v>
      </c>
      <c r="AE49">
        <v>56</v>
      </c>
      <c r="AF49">
        <v>83</v>
      </c>
      <c r="AG49">
        <v>26</v>
      </c>
      <c r="AH49">
        <v>5</v>
      </c>
      <c r="AJ49">
        <v>0</v>
      </c>
      <c r="AK49">
        <v>10</v>
      </c>
      <c r="AL49">
        <v>15</v>
      </c>
      <c r="AM49">
        <v>55</v>
      </c>
      <c r="AN49">
        <v>1</v>
      </c>
      <c r="AO49">
        <v>6</v>
      </c>
      <c r="AP49">
        <v>13</v>
      </c>
      <c r="AQ49">
        <v>12</v>
      </c>
      <c r="AR49">
        <v>0</v>
      </c>
      <c r="AT49">
        <v>6</v>
      </c>
      <c r="AU49">
        <v>4</v>
      </c>
      <c r="AV49">
        <v>8</v>
      </c>
      <c r="AW49">
        <v>31</v>
      </c>
      <c r="AX49">
        <v>35</v>
      </c>
      <c r="AY49">
        <v>54</v>
      </c>
      <c r="AZ49">
        <v>17</v>
      </c>
      <c r="BA49">
        <v>5</v>
      </c>
    </row>
    <row r="50" spans="2:53" x14ac:dyDescent="0.3">
      <c r="B50" t="s">
        <v>47</v>
      </c>
      <c r="C50">
        <v>2232</v>
      </c>
      <c r="D50">
        <v>7</v>
      </c>
      <c r="E50">
        <v>9</v>
      </c>
      <c r="F50">
        <v>6</v>
      </c>
      <c r="G50">
        <v>3</v>
      </c>
      <c r="H50">
        <v>15</v>
      </c>
      <c r="J50">
        <v>1</v>
      </c>
      <c r="K50">
        <v>4</v>
      </c>
      <c r="L50">
        <v>45</v>
      </c>
      <c r="M50">
        <v>7</v>
      </c>
      <c r="N50">
        <v>14</v>
      </c>
      <c r="O50">
        <v>10</v>
      </c>
      <c r="P50">
        <v>3</v>
      </c>
      <c r="Q50">
        <v>2</v>
      </c>
      <c r="R50">
        <v>4</v>
      </c>
      <c r="T50">
        <v>7</v>
      </c>
      <c r="U50">
        <v>8</v>
      </c>
      <c r="V50">
        <v>63</v>
      </c>
      <c r="W50">
        <v>15</v>
      </c>
      <c r="X50">
        <v>12</v>
      </c>
      <c r="Y50">
        <v>62</v>
      </c>
      <c r="Z50">
        <v>17</v>
      </c>
      <c r="AA50">
        <v>2</v>
      </c>
      <c r="AB50">
        <v>1</v>
      </c>
      <c r="AC50">
        <v>11</v>
      </c>
      <c r="AE50">
        <v>27</v>
      </c>
      <c r="AF50">
        <v>32</v>
      </c>
      <c r="AG50">
        <v>11</v>
      </c>
      <c r="AH50">
        <v>4</v>
      </c>
      <c r="AK50">
        <v>5</v>
      </c>
      <c r="AL50">
        <v>5</v>
      </c>
      <c r="AM50">
        <v>24</v>
      </c>
      <c r="AN50">
        <v>1</v>
      </c>
      <c r="AO50">
        <v>2</v>
      </c>
      <c r="AP50">
        <v>8</v>
      </c>
      <c r="AQ50">
        <v>3</v>
      </c>
      <c r="AS50">
        <v>6</v>
      </c>
      <c r="AU50">
        <v>3</v>
      </c>
      <c r="AV50">
        <v>5</v>
      </c>
      <c r="AW50">
        <v>10</v>
      </c>
      <c r="AX50">
        <v>14</v>
      </c>
      <c r="AY50">
        <v>21</v>
      </c>
      <c r="AZ50">
        <v>5</v>
      </c>
      <c r="BA50">
        <v>2</v>
      </c>
    </row>
    <row r="51" spans="2:53" x14ac:dyDescent="0.3">
      <c r="B51" t="s">
        <v>64</v>
      </c>
      <c r="C51">
        <v>9</v>
      </c>
      <c r="E51">
        <v>1</v>
      </c>
      <c r="L51">
        <v>1</v>
      </c>
      <c r="O51">
        <v>1</v>
      </c>
      <c r="W51">
        <v>1</v>
      </c>
      <c r="Y51">
        <v>2</v>
      </c>
      <c r="AF51">
        <v>1</v>
      </c>
      <c r="AH51">
        <v>1</v>
      </c>
      <c r="AX51">
        <v>1</v>
      </c>
    </row>
    <row r="52" spans="2:53" x14ac:dyDescent="0.3">
      <c r="B52" t="s">
        <v>48</v>
      </c>
      <c r="C52">
        <v>1007</v>
      </c>
      <c r="D52">
        <v>1</v>
      </c>
      <c r="E52">
        <v>14</v>
      </c>
      <c r="F52">
        <v>6</v>
      </c>
      <c r="G52">
        <v>13</v>
      </c>
      <c r="H52">
        <v>29</v>
      </c>
      <c r="J52">
        <v>5</v>
      </c>
      <c r="K52">
        <v>6</v>
      </c>
      <c r="L52">
        <v>19</v>
      </c>
      <c r="M52">
        <v>5</v>
      </c>
      <c r="N52">
        <v>43</v>
      </c>
      <c r="O52">
        <v>4</v>
      </c>
      <c r="P52">
        <v>1</v>
      </c>
      <c r="R52">
        <v>0</v>
      </c>
      <c r="S52">
        <v>6</v>
      </c>
      <c r="T52">
        <v>3</v>
      </c>
      <c r="U52">
        <v>6</v>
      </c>
      <c r="V52">
        <v>83</v>
      </c>
      <c r="W52">
        <v>75</v>
      </c>
      <c r="X52">
        <v>22</v>
      </c>
      <c r="Y52">
        <v>137</v>
      </c>
      <c r="Z52">
        <v>60</v>
      </c>
      <c r="AA52">
        <v>2</v>
      </c>
      <c r="AC52">
        <v>16</v>
      </c>
      <c r="AD52">
        <v>2</v>
      </c>
      <c r="AE52">
        <v>38</v>
      </c>
      <c r="AF52">
        <v>80</v>
      </c>
      <c r="AG52">
        <v>18</v>
      </c>
      <c r="AK52">
        <v>1</v>
      </c>
      <c r="AL52">
        <v>18</v>
      </c>
      <c r="AM52">
        <v>95</v>
      </c>
      <c r="AN52">
        <v>7</v>
      </c>
      <c r="AP52">
        <v>5</v>
      </c>
      <c r="AQ52">
        <v>12</v>
      </c>
      <c r="AS52">
        <v>2</v>
      </c>
      <c r="AW52">
        <v>14</v>
      </c>
      <c r="AX52">
        <v>18</v>
      </c>
      <c r="AY52">
        <v>62</v>
      </c>
      <c r="AZ52">
        <v>21</v>
      </c>
      <c r="BA52">
        <v>18</v>
      </c>
    </row>
    <row r="53" spans="2:53" x14ac:dyDescent="0.3">
      <c r="B53" t="s">
        <v>65</v>
      </c>
      <c r="C53">
        <v>10</v>
      </c>
      <c r="K53">
        <v>1</v>
      </c>
      <c r="M53">
        <v>1</v>
      </c>
      <c r="X53">
        <v>1</v>
      </c>
      <c r="Y53">
        <v>1</v>
      </c>
      <c r="Z53">
        <v>3</v>
      </c>
      <c r="AG53">
        <v>2</v>
      </c>
      <c r="AY53">
        <v>1</v>
      </c>
    </row>
    <row r="54" spans="2:53" x14ac:dyDescent="0.3">
      <c r="B54" t="s">
        <v>49</v>
      </c>
      <c r="C54">
        <v>3995</v>
      </c>
      <c r="D54">
        <v>5</v>
      </c>
      <c r="E54">
        <v>20</v>
      </c>
      <c r="F54">
        <v>6</v>
      </c>
      <c r="G54">
        <v>2</v>
      </c>
      <c r="H54">
        <v>6</v>
      </c>
      <c r="I54">
        <v>1</v>
      </c>
      <c r="K54">
        <v>1</v>
      </c>
      <c r="L54">
        <v>36</v>
      </c>
      <c r="M54">
        <v>11</v>
      </c>
      <c r="N54">
        <v>10</v>
      </c>
      <c r="O54">
        <v>77</v>
      </c>
      <c r="P54">
        <v>1</v>
      </c>
      <c r="Q54">
        <v>21</v>
      </c>
      <c r="R54">
        <v>4</v>
      </c>
      <c r="S54">
        <v>3</v>
      </c>
      <c r="T54">
        <v>18</v>
      </c>
      <c r="U54">
        <v>12</v>
      </c>
      <c r="V54">
        <v>143</v>
      </c>
      <c r="W54">
        <v>30</v>
      </c>
      <c r="X54">
        <v>17</v>
      </c>
      <c r="Y54">
        <v>228</v>
      </c>
      <c r="Z54">
        <v>39</v>
      </c>
      <c r="AB54">
        <v>3</v>
      </c>
      <c r="AC54">
        <v>12</v>
      </c>
      <c r="AD54">
        <v>1</v>
      </c>
      <c r="AE54">
        <v>29</v>
      </c>
      <c r="AF54">
        <v>151</v>
      </c>
      <c r="AG54">
        <v>13</v>
      </c>
      <c r="AH54">
        <v>2</v>
      </c>
      <c r="AJ54">
        <v>0</v>
      </c>
      <c r="AK54">
        <v>6</v>
      </c>
      <c r="AL54">
        <v>11</v>
      </c>
      <c r="AM54">
        <v>24</v>
      </c>
      <c r="AN54">
        <v>7</v>
      </c>
      <c r="AO54">
        <v>1</v>
      </c>
      <c r="AP54">
        <v>17</v>
      </c>
      <c r="AQ54">
        <v>10</v>
      </c>
      <c r="AR54">
        <v>0</v>
      </c>
      <c r="AS54">
        <v>7</v>
      </c>
      <c r="AT54">
        <v>3</v>
      </c>
      <c r="AU54">
        <v>1</v>
      </c>
      <c r="AW54">
        <v>24</v>
      </c>
      <c r="AX54">
        <v>33</v>
      </c>
      <c r="AY54">
        <v>33</v>
      </c>
      <c r="AZ54">
        <v>79</v>
      </c>
      <c r="BA54">
        <v>2</v>
      </c>
    </row>
    <row r="55" spans="2:53" x14ac:dyDescent="0.3">
      <c r="B55" t="s">
        <v>50</v>
      </c>
      <c r="C55">
        <v>38661</v>
      </c>
      <c r="D55">
        <v>13</v>
      </c>
      <c r="E55">
        <v>65</v>
      </c>
      <c r="F55">
        <v>25</v>
      </c>
      <c r="G55">
        <v>20</v>
      </c>
      <c r="H55">
        <v>35</v>
      </c>
      <c r="I55">
        <v>1</v>
      </c>
      <c r="J55">
        <v>3</v>
      </c>
      <c r="K55">
        <v>28</v>
      </c>
      <c r="L55">
        <v>246</v>
      </c>
      <c r="M55">
        <v>50</v>
      </c>
      <c r="N55">
        <v>32</v>
      </c>
      <c r="O55">
        <v>148</v>
      </c>
      <c r="P55">
        <v>5</v>
      </c>
      <c r="Q55">
        <v>13</v>
      </c>
      <c r="R55">
        <v>39</v>
      </c>
      <c r="S55">
        <v>14</v>
      </c>
      <c r="T55">
        <v>41</v>
      </c>
      <c r="U55">
        <v>45</v>
      </c>
      <c r="V55">
        <v>637</v>
      </c>
      <c r="W55">
        <v>84</v>
      </c>
      <c r="X55">
        <v>99</v>
      </c>
      <c r="Y55">
        <v>351</v>
      </c>
      <c r="Z55">
        <v>183</v>
      </c>
      <c r="AA55">
        <v>19</v>
      </c>
      <c r="AB55">
        <v>2</v>
      </c>
      <c r="AC55">
        <v>92</v>
      </c>
      <c r="AD55">
        <v>47</v>
      </c>
      <c r="AE55">
        <v>203</v>
      </c>
      <c r="AF55">
        <v>211</v>
      </c>
      <c r="AG55">
        <v>91</v>
      </c>
      <c r="AH55">
        <v>23</v>
      </c>
      <c r="AJ55">
        <v>0</v>
      </c>
      <c r="AK55">
        <v>108</v>
      </c>
      <c r="AL55">
        <v>157</v>
      </c>
      <c r="AM55">
        <v>198</v>
      </c>
      <c r="AN55">
        <v>17</v>
      </c>
      <c r="AO55">
        <v>12</v>
      </c>
      <c r="AP55">
        <v>61</v>
      </c>
      <c r="AQ55">
        <v>17</v>
      </c>
      <c r="AR55">
        <v>0</v>
      </c>
      <c r="AS55">
        <v>29</v>
      </c>
      <c r="AT55">
        <v>20</v>
      </c>
      <c r="AU55">
        <v>11</v>
      </c>
      <c r="AV55">
        <v>11</v>
      </c>
      <c r="AX55">
        <v>120</v>
      </c>
      <c r="AY55">
        <v>163</v>
      </c>
      <c r="AZ55">
        <v>74</v>
      </c>
      <c r="BA55">
        <v>13</v>
      </c>
    </row>
    <row r="56" spans="2:53" x14ac:dyDescent="0.3">
      <c r="B56" t="s">
        <v>51</v>
      </c>
      <c r="C56">
        <v>20614</v>
      </c>
      <c r="D56">
        <v>22</v>
      </c>
      <c r="E56">
        <v>53</v>
      </c>
      <c r="F56">
        <v>31</v>
      </c>
      <c r="G56">
        <v>35</v>
      </c>
      <c r="H56">
        <v>39</v>
      </c>
      <c r="I56">
        <v>2</v>
      </c>
      <c r="J56">
        <v>4</v>
      </c>
      <c r="K56">
        <v>14</v>
      </c>
      <c r="L56">
        <v>253</v>
      </c>
      <c r="M56">
        <v>42</v>
      </c>
      <c r="N56">
        <v>30</v>
      </c>
      <c r="O56">
        <v>128</v>
      </c>
      <c r="P56">
        <v>7</v>
      </c>
      <c r="Q56">
        <v>7</v>
      </c>
      <c r="R56">
        <v>28</v>
      </c>
      <c r="S56">
        <v>13</v>
      </c>
      <c r="T56">
        <v>55</v>
      </c>
      <c r="U56">
        <v>47</v>
      </c>
      <c r="V56">
        <v>589</v>
      </c>
      <c r="W56">
        <v>109</v>
      </c>
      <c r="X56">
        <v>94</v>
      </c>
      <c r="Y56">
        <v>312</v>
      </c>
      <c r="Z56">
        <v>148</v>
      </c>
      <c r="AA56">
        <v>22</v>
      </c>
      <c r="AB56">
        <v>4</v>
      </c>
      <c r="AC56">
        <v>61</v>
      </c>
      <c r="AD56">
        <v>7</v>
      </c>
      <c r="AE56">
        <v>165</v>
      </c>
      <c r="AF56">
        <v>168</v>
      </c>
      <c r="AG56">
        <v>91</v>
      </c>
      <c r="AH56">
        <v>12</v>
      </c>
      <c r="AJ56">
        <v>0</v>
      </c>
      <c r="AK56">
        <v>25</v>
      </c>
      <c r="AL56">
        <v>23</v>
      </c>
      <c r="AM56">
        <v>161</v>
      </c>
      <c r="AN56">
        <v>35</v>
      </c>
      <c r="AO56">
        <v>7</v>
      </c>
      <c r="AP56">
        <v>51</v>
      </c>
      <c r="AQ56">
        <v>25</v>
      </c>
      <c r="AR56">
        <v>0</v>
      </c>
      <c r="AS56">
        <v>50</v>
      </c>
      <c r="AT56">
        <v>17</v>
      </c>
      <c r="AU56">
        <v>4</v>
      </c>
      <c r="AV56">
        <v>21</v>
      </c>
      <c r="AW56">
        <v>65</v>
      </c>
      <c r="AY56">
        <v>145</v>
      </c>
      <c r="AZ56">
        <v>50</v>
      </c>
      <c r="BA56">
        <v>9</v>
      </c>
    </row>
    <row r="57" spans="2:53" x14ac:dyDescent="0.3">
      <c r="B57" t="s">
        <v>52</v>
      </c>
      <c r="C57">
        <v>74611</v>
      </c>
      <c r="D57">
        <v>70</v>
      </c>
      <c r="E57">
        <v>218</v>
      </c>
      <c r="F57">
        <v>112</v>
      </c>
      <c r="G57">
        <v>79</v>
      </c>
      <c r="H57">
        <v>123</v>
      </c>
      <c r="I57">
        <v>3</v>
      </c>
      <c r="J57">
        <v>8</v>
      </c>
      <c r="K57">
        <v>55</v>
      </c>
      <c r="L57">
        <v>748</v>
      </c>
      <c r="M57">
        <v>146</v>
      </c>
      <c r="N57">
        <v>112</v>
      </c>
      <c r="O57">
        <v>266</v>
      </c>
      <c r="P57">
        <v>18</v>
      </c>
      <c r="Q57">
        <v>13</v>
      </c>
      <c r="R57">
        <v>48</v>
      </c>
      <c r="S57">
        <v>34</v>
      </c>
      <c r="T57">
        <v>174</v>
      </c>
      <c r="U57">
        <v>114</v>
      </c>
      <c r="V57">
        <v>1836</v>
      </c>
      <c r="W57">
        <v>326</v>
      </c>
      <c r="X57">
        <v>205</v>
      </c>
      <c r="Y57">
        <v>1010</v>
      </c>
      <c r="Z57">
        <v>552</v>
      </c>
      <c r="AA57">
        <v>39</v>
      </c>
      <c r="AB57">
        <v>6</v>
      </c>
      <c r="AC57">
        <v>300</v>
      </c>
      <c r="AD57">
        <v>31</v>
      </c>
      <c r="AE57">
        <v>742</v>
      </c>
      <c r="AF57">
        <v>526</v>
      </c>
      <c r="AG57">
        <v>259</v>
      </c>
      <c r="AH57">
        <v>81</v>
      </c>
      <c r="AJ57">
        <v>1</v>
      </c>
      <c r="AK57">
        <v>88</v>
      </c>
      <c r="AL57">
        <v>93</v>
      </c>
      <c r="AM57">
        <v>535</v>
      </c>
      <c r="AN57">
        <v>49</v>
      </c>
      <c r="AO57">
        <v>51</v>
      </c>
      <c r="AP57">
        <v>140</v>
      </c>
      <c r="AQ57">
        <v>88</v>
      </c>
      <c r="AR57">
        <v>0</v>
      </c>
      <c r="AS57">
        <v>132</v>
      </c>
      <c r="AT57">
        <v>50</v>
      </c>
      <c r="AU57">
        <v>16</v>
      </c>
      <c r="AV57">
        <v>54</v>
      </c>
      <c r="AW57">
        <v>268</v>
      </c>
      <c r="AX57">
        <v>270</v>
      </c>
      <c r="AZ57">
        <v>168</v>
      </c>
      <c r="BA57">
        <v>47</v>
      </c>
    </row>
    <row r="58" spans="2:53" x14ac:dyDescent="0.3">
      <c r="B58" t="s">
        <v>53</v>
      </c>
      <c r="C58">
        <v>27107</v>
      </c>
      <c r="D58">
        <v>32</v>
      </c>
      <c r="E58">
        <v>62</v>
      </c>
      <c r="F58">
        <v>63</v>
      </c>
      <c r="G58">
        <v>45</v>
      </c>
      <c r="H58">
        <v>32</v>
      </c>
      <c r="J58">
        <v>3</v>
      </c>
      <c r="K58">
        <v>29</v>
      </c>
      <c r="L58">
        <v>215</v>
      </c>
      <c r="M58">
        <v>71</v>
      </c>
      <c r="N58">
        <v>36</v>
      </c>
      <c r="O58">
        <v>450</v>
      </c>
      <c r="P58">
        <v>7</v>
      </c>
      <c r="Q58">
        <v>74</v>
      </c>
      <c r="R58">
        <v>26</v>
      </c>
      <c r="S58">
        <v>11</v>
      </c>
      <c r="T58">
        <v>67</v>
      </c>
      <c r="U58">
        <v>68</v>
      </c>
      <c r="V58">
        <v>820</v>
      </c>
      <c r="W58">
        <v>117</v>
      </c>
      <c r="X58">
        <v>92</v>
      </c>
      <c r="Y58">
        <v>1376</v>
      </c>
      <c r="Z58">
        <v>188</v>
      </c>
      <c r="AA58">
        <v>17</v>
      </c>
      <c r="AB58">
        <v>2</v>
      </c>
      <c r="AC58">
        <v>77</v>
      </c>
      <c r="AD58">
        <v>8</v>
      </c>
      <c r="AE58">
        <v>217</v>
      </c>
      <c r="AF58">
        <v>947</v>
      </c>
      <c r="AG58">
        <v>94</v>
      </c>
      <c r="AH58">
        <v>24</v>
      </c>
      <c r="AJ58">
        <v>0</v>
      </c>
      <c r="AK58">
        <v>22</v>
      </c>
      <c r="AL58">
        <v>35</v>
      </c>
      <c r="AM58">
        <v>227</v>
      </c>
      <c r="AN58">
        <v>28</v>
      </c>
      <c r="AO58">
        <v>10</v>
      </c>
      <c r="AP58">
        <v>67</v>
      </c>
      <c r="AQ58">
        <v>39</v>
      </c>
      <c r="AR58">
        <v>0</v>
      </c>
      <c r="AS58">
        <v>49</v>
      </c>
      <c r="AT58">
        <v>12</v>
      </c>
      <c r="AU58">
        <v>6</v>
      </c>
      <c r="AV58">
        <v>139</v>
      </c>
      <c r="AW58">
        <v>111</v>
      </c>
      <c r="AX58">
        <v>128</v>
      </c>
      <c r="AY58">
        <v>172</v>
      </c>
      <c r="BA58">
        <v>27</v>
      </c>
    </row>
    <row r="59" spans="2:53" x14ac:dyDescent="0.3">
      <c r="B59" t="s">
        <v>54</v>
      </c>
      <c r="C59">
        <v>3144</v>
      </c>
      <c r="D59">
        <v>13</v>
      </c>
      <c r="E59">
        <v>23</v>
      </c>
      <c r="F59">
        <v>20</v>
      </c>
      <c r="G59">
        <v>14</v>
      </c>
      <c r="H59">
        <v>17</v>
      </c>
      <c r="I59">
        <v>2</v>
      </c>
      <c r="J59">
        <v>1</v>
      </c>
      <c r="K59">
        <v>6</v>
      </c>
      <c r="L59">
        <v>89</v>
      </c>
      <c r="M59">
        <v>19</v>
      </c>
      <c r="N59">
        <v>22</v>
      </c>
      <c r="O59">
        <v>37</v>
      </c>
      <c r="P59">
        <v>5</v>
      </c>
      <c r="Q59">
        <v>7</v>
      </c>
      <c r="R59">
        <v>8</v>
      </c>
      <c r="S59">
        <v>11</v>
      </c>
      <c r="T59">
        <v>22</v>
      </c>
      <c r="U59">
        <v>23</v>
      </c>
      <c r="V59">
        <v>247</v>
      </c>
      <c r="W59">
        <v>44</v>
      </c>
      <c r="X59">
        <v>27</v>
      </c>
      <c r="Y59">
        <v>127</v>
      </c>
      <c r="Z59">
        <v>55</v>
      </c>
      <c r="AA59">
        <v>8</v>
      </c>
      <c r="AC59">
        <v>18</v>
      </c>
      <c r="AD59">
        <v>6</v>
      </c>
      <c r="AE59">
        <v>101</v>
      </c>
      <c r="AF59">
        <v>76</v>
      </c>
      <c r="AG59">
        <v>41</v>
      </c>
      <c r="AH59">
        <v>10</v>
      </c>
      <c r="AJ59">
        <v>2</v>
      </c>
      <c r="AK59">
        <v>4</v>
      </c>
      <c r="AL59">
        <v>6</v>
      </c>
      <c r="AM59">
        <v>59</v>
      </c>
      <c r="AN59">
        <v>10</v>
      </c>
      <c r="AO59">
        <v>4</v>
      </c>
      <c r="AP59">
        <v>25</v>
      </c>
      <c r="AQ59">
        <v>18</v>
      </c>
      <c r="AR59">
        <v>0</v>
      </c>
      <c r="AS59">
        <v>20</v>
      </c>
      <c r="AT59">
        <v>5</v>
      </c>
      <c r="AU59">
        <v>3</v>
      </c>
      <c r="AV59">
        <v>5</v>
      </c>
      <c r="AW59">
        <v>32</v>
      </c>
      <c r="AX59">
        <v>28</v>
      </c>
      <c r="AY59">
        <v>54</v>
      </c>
      <c r="AZ59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9" sqref="D9"/>
    </sheetView>
  </sheetViews>
  <sheetFormatPr defaultRowHeight="14.4" x14ac:dyDescent="0.3"/>
  <sheetData>
    <row r="1" spans="1:53" x14ac:dyDescent="0.3">
      <c r="A1" t="s">
        <v>68</v>
      </c>
    </row>
    <row r="2" spans="1:53" x14ac:dyDescent="0.3">
      <c r="A2" t="s">
        <v>1</v>
      </c>
    </row>
    <row r="3" spans="1:53" x14ac:dyDescent="0.3">
      <c r="C3" t="s">
        <v>2</v>
      </c>
    </row>
    <row r="4" spans="1:53" x14ac:dyDescent="0.3">
      <c r="A4" t="s">
        <v>62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F4" t="s">
        <v>33</v>
      </c>
      <c r="AG4" t="s">
        <v>34</v>
      </c>
      <c r="AH4" t="s">
        <v>35</v>
      </c>
      <c r="AI4" t="s">
        <v>36</v>
      </c>
      <c r="AJ4" t="s">
        <v>37</v>
      </c>
      <c r="AK4" t="s">
        <v>38</v>
      </c>
      <c r="AL4" t="s">
        <v>39</v>
      </c>
      <c r="AM4" t="s">
        <v>40</v>
      </c>
      <c r="AN4" t="s">
        <v>41</v>
      </c>
      <c r="AO4" t="s">
        <v>42</v>
      </c>
      <c r="AP4" t="s">
        <v>43</v>
      </c>
      <c r="AQ4" t="s">
        <v>44</v>
      </c>
      <c r="AR4" t="s">
        <v>45</v>
      </c>
      <c r="AS4" t="s">
        <v>46</v>
      </c>
      <c r="AT4" t="s">
        <v>47</v>
      </c>
      <c r="AU4" t="s">
        <v>48</v>
      </c>
      <c r="AV4" t="s">
        <v>49</v>
      </c>
      <c r="AW4" t="s">
        <v>50</v>
      </c>
      <c r="AX4" t="s">
        <v>51</v>
      </c>
      <c r="AY4" t="s">
        <v>52</v>
      </c>
      <c r="AZ4" t="s">
        <v>53</v>
      </c>
      <c r="BA4" t="s">
        <v>54</v>
      </c>
    </row>
    <row r="5" spans="1:53" x14ac:dyDescent="0.3">
      <c r="A5" t="s">
        <v>4</v>
      </c>
      <c r="C5">
        <v>1147654</v>
      </c>
      <c r="D5">
        <v>4039</v>
      </c>
      <c r="E5">
        <v>11074</v>
      </c>
      <c r="F5">
        <v>5733</v>
      </c>
      <c r="G5">
        <v>4096</v>
      </c>
      <c r="H5">
        <v>4878</v>
      </c>
      <c r="I5">
        <v>52</v>
      </c>
      <c r="J5">
        <v>1126</v>
      </c>
      <c r="K5">
        <v>5087</v>
      </c>
      <c r="L5">
        <v>47260</v>
      </c>
      <c r="M5">
        <v>12217</v>
      </c>
      <c r="N5">
        <v>8075</v>
      </c>
      <c r="O5">
        <v>35644</v>
      </c>
      <c r="P5">
        <v>4288</v>
      </c>
      <c r="Q5">
        <v>15576</v>
      </c>
      <c r="R5">
        <v>8134</v>
      </c>
      <c r="S5">
        <v>2728</v>
      </c>
      <c r="T5">
        <v>7865</v>
      </c>
      <c r="U5">
        <v>12794</v>
      </c>
      <c r="V5">
        <v>184705</v>
      </c>
      <c r="W5">
        <v>33080</v>
      </c>
      <c r="X5">
        <v>18732</v>
      </c>
      <c r="Y5">
        <v>212032</v>
      </c>
      <c r="Z5">
        <v>31177</v>
      </c>
      <c r="AA5">
        <v>6036</v>
      </c>
      <c r="AB5">
        <v>110</v>
      </c>
      <c r="AC5">
        <v>30895</v>
      </c>
      <c r="AD5">
        <v>2083</v>
      </c>
      <c r="AE5">
        <v>35398</v>
      </c>
      <c r="AF5">
        <v>94183</v>
      </c>
      <c r="AG5">
        <v>9045</v>
      </c>
      <c r="AH5">
        <v>3589</v>
      </c>
      <c r="AI5">
        <v>3</v>
      </c>
      <c r="AJ5">
        <v>22</v>
      </c>
      <c r="AK5">
        <v>6224</v>
      </c>
      <c r="AL5">
        <v>8128</v>
      </c>
      <c r="AM5">
        <v>83577</v>
      </c>
      <c r="AN5">
        <v>5966</v>
      </c>
      <c r="AO5">
        <v>4141</v>
      </c>
      <c r="AP5">
        <v>7901</v>
      </c>
      <c r="AQ5">
        <v>4782</v>
      </c>
      <c r="AR5">
        <v>1</v>
      </c>
      <c r="AS5">
        <v>11395</v>
      </c>
      <c r="AT5">
        <v>2275</v>
      </c>
      <c r="AU5">
        <v>301</v>
      </c>
      <c r="AV5">
        <v>4589</v>
      </c>
      <c r="AW5">
        <v>38709</v>
      </c>
      <c r="AX5">
        <v>21301</v>
      </c>
      <c r="AY5">
        <v>69720</v>
      </c>
      <c r="AZ5">
        <v>24558</v>
      </c>
      <c r="BA5">
        <v>2330</v>
      </c>
    </row>
    <row r="6" spans="1:53" x14ac:dyDescent="0.3">
      <c r="B6" t="s">
        <v>5</v>
      </c>
      <c r="C6">
        <f>SUM(D6:BA6)</f>
        <v>1190</v>
      </c>
      <c r="E6">
        <v>26</v>
      </c>
      <c r="F6">
        <v>5</v>
      </c>
      <c r="G6">
        <v>7</v>
      </c>
      <c r="H6">
        <v>6</v>
      </c>
      <c r="I6">
        <v>0</v>
      </c>
      <c r="J6">
        <v>1</v>
      </c>
      <c r="K6">
        <v>6</v>
      </c>
      <c r="L6">
        <v>84</v>
      </c>
      <c r="M6">
        <v>20</v>
      </c>
      <c r="N6">
        <v>18</v>
      </c>
      <c r="O6">
        <v>40</v>
      </c>
      <c r="P6">
        <v>3</v>
      </c>
      <c r="Q6">
        <v>5</v>
      </c>
      <c r="R6">
        <v>9</v>
      </c>
      <c r="S6">
        <v>7</v>
      </c>
      <c r="T6">
        <v>7</v>
      </c>
      <c r="U6">
        <v>11</v>
      </c>
      <c r="V6">
        <v>198</v>
      </c>
      <c r="W6">
        <v>32</v>
      </c>
      <c r="X6">
        <v>36</v>
      </c>
      <c r="Y6">
        <v>105</v>
      </c>
      <c r="Z6">
        <v>58</v>
      </c>
      <c r="AA6">
        <v>3</v>
      </c>
      <c r="AB6">
        <v>5</v>
      </c>
      <c r="AC6">
        <v>26</v>
      </c>
      <c r="AD6">
        <v>3</v>
      </c>
      <c r="AE6">
        <v>55</v>
      </c>
      <c r="AF6">
        <v>64</v>
      </c>
      <c r="AG6">
        <v>36</v>
      </c>
      <c r="AH6">
        <v>5</v>
      </c>
      <c r="AJ6">
        <v>0</v>
      </c>
      <c r="AK6">
        <v>6</v>
      </c>
      <c r="AL6">
        <v>6</v>
      </c>
      <c r="AM6">
        <v>65</v>
      </c>
      <c r="AN6">
        <v>9</v>
      </c>
      <c r="AO6">
        <v>7</v>
      </c>
      <c r="AP6">
        <v>24</v>
      </c>
      <c r="AQ6">
        <v>12</v>
      </c>
      <c r="AR6">
        <v>0</v>
      </c>
      <c r="AS6">
        <v>19</v>
      </c>
      <c r="AT6">
        <v>6</v>
      </c>
      <c r="AU6">
        <v>2</v>
      </c>
      <c r="AV6">
        <v>6</v>
      </c>
      <c r="AW6">
        <v>38</v>
      </c>
      <c r="AX6">
        <v>24</v>
      </c>
      <c r="AY6">
        <v>61</v>
      </c>
      <c r="AZ6">
        <v>20</v>
      </c>
      <c r="BA6">
        <v>4</v>
      </c>
    </row>
    <row r="7" spans="1:53" x14ac:dyDescent="0.3">
      <c r="B7" t="s">
        <v>6</v>
      </c>
      <c r="C7">
        <f t="shared" ref="C7:C59" si="0">SUM(D7:BA7)</f>
        <v>2855</v>
      </c>
      <c r="D7">
        <v>16</v>
      </c>
      <c r="F7">
        <v>50</v>
      </c>
      <c r="G7">
        <v>18</v>
      </c>
      <c r="H7">
        <v>23</v>
      </c>
      <c r="I7">
        <v>2</v>
      </c>
      <c r="J7">
        <v>2</v>
      </c>
      <c r="K7">
        <v>22</v>
      </c>
      <c r="L7">
        <v>236</v>
      </c>
      <c r="M7">
        <v>53</v>
      </c>
      <c r="N7">
        <v>32</v>
      </c>
      <c r="O7">
        <v>74</v>
      </c>
      <c r="P7">
        <v>5</v>
      </c>
      <c r="Q7">
        <v>5</v>
      </c>
      <c r="R7">
        <v>15</v>
      </c>
      <c r="S7">
        <v>5</v>
      </c>
      <c r="T7">
        <v>46</v>
      </c>
      <c r="U7">
        <v>43</v>
      </c>
      <c r="V7">
        <v>541</v>
      </c>
      <c r="W7">
        <v>102</v>
      </c>
      <c r="X7">
        <v>59</v>
      </c>
      <c r="Y7">
        <v>252</v>
      </c>
      <c r="Z7">
        <v>162</v>
      </c>
      <c r="AA7">
        <v>17</v>
      </c>
      <c r="AC7">
        <v>66</v>
      </c>
      <c r="AD7">
        <v>6</v>
      </c>
      <c r="AE7">
        <v>127</v>
      </c>
      <c r="AF7">
        <v>163</v>
      </c>
      <c r="AG7">
        <v>63</v>
      </c>
      <c r="AH7">
        <v>22</v>
      </c>
      <c r="AJ7">
        <v>0</v>
      </c>
      <c r="AK7">
        <v>23</v>
      </c>
      <c r="AL7">
        <v>10</v>
      </c>
      <c r="AM7">
        <v>137</v>
      </c>
      <c r="AN7">
        <v>11</v>
      </c>
      <c r="AO7">
        <v>6</v>
      </c>
      <c r="AP7">
        <v>29</v>
      </c>
      <c r="AQ7">
        <v>30</v>
      </c>
      <c r="AR7">
        <v>0</v>
      </c>
      <c r="AS7">
        <v>52</v>
      </c>
      <c r="AT7">
        <v>15</v>
      </c>
      <c r="AU7">
        <v>3</v>
      </c>
      <c r="AV7">
        <v>16</v>
      </c>
      <c r="AW7">
        <v>63</v>
      </c>
      <c r="AX7">
        <v>79</v>
      </c>
      <c r="AY7">
        <v>98</v>
      </c>
      <c r="AZ7">
        <v>47</v>
      </c>
      <c r="BA7">
        <v>9</v>
      </c>
    </row>
    <row r="8" spans="1:53" x14ac:dyDescent="0.3">
      <c r="B8" t="s">
        <v>7</v>
      </c>
      <c r="C8">
        <f t="shared" si="0"/>
        <v>1660</v>
      </c>
      <c r="D8">
        <v>13</v>
      </c>
      <c r="E8">
        <v>20</v>
      </c>
      <c r="G8">
        <v>18</v>
      </c>
      <c r="H8">
        <v>24</v>
      </c>
      <c r="I8">
        <v>0</v>
      </c>
      <c r="J8">
        <v>4</v>
      </c>
      <c r="K8">
        <v>11</v>
      </c>
      <c r="L8">
        <v>98</v>
      </c>
      <c r="M8">
        <v>33</v>
      </c>
      <c r="N8">
        <v>20</v>
      </c>
      <c r="O8">
        <v>37</v>
      </c>
      <c r="P8">
        <v>1</v>
      </c>
      <c r="Q8">
        <v>4</v>
      </c>
      <c r="R8">
        <v>10</v>
      </c>
      <c r="S8">
        <v>9</v>
      </c>
      <c r="T8">
        <v>26</v>
      </c>
      <c r="U8">
        <v>27</v>
      </c>
      <c r="V8">
        <v>281</v>
      </c>
      <c r="W8">
        <v>42</v>
      </c>
      <c r="X8">
        <v>35</v>
      </c>
      <c r="Y8">
        <v>152</v>
      </c>
      <c r="Z8">
        <v>64</v>
      </c>
      <c r="AA8">
        <v>8</v>
      </c>
      <c r="AB8">
        <v>1</v>
      </c>
      <c r="AC8">
        <v>37</v>
      </c>
      <c r="AD8">
        <v>5</v>
      </c>
      <c r="AE8">
        <v>81</v>
      </c>
      <c r="AF8">
        <v>69</v>
      </c>
      <c r="AG8">
        <v>44</v>
      </c>
      <c r="AH8">
        <v>12</v>
      </c>
      <c r="AJ8">
        <v>0</v>
      </c>
      <c r="AK8">
        <v>18</v>
      </c>
      <c r="AL8">
        <v>17</v>
      </c>
      <c r="AM8">
        <v>86</v>
      </c>
      <c r="AN8">
        <v>15</v>
      </c>
      <c r="AO8">
        <v>4</v>
      </c>
      <c r="AP8">
        <v>11</v>
      </c>
      <c r="AQ8">
        <v>22</v>
      </c>
      <c r="AR8">
        <v>0</v>
      </c>
      <c r="AS8">
        <v>46</v>
      </c>
      <c r="AT8">
        <v>4</v>
      </c>
      <c r="AU8">
        <v>1</v>
      </c>
      <c r="AV8">
        <v>18</v>
      </c>
      <c r="AW8">
        <v>54</v>
      </c>
      <c r="AX8">
        <v>58</v>
      </c>
      <c r="AY8">
        <v>91</v>
      </c>
      <c r="AZ8">
        <v>24</v>
      </c>
      <c r="BA8">
        <v>5</v>
      </c>
    </row>
    <row r="9" spans="1:53" x14ac:dyDescent="0.3">
      <c r="B9" t="s">
        <v>8</v>
      </c>
      <c r="C9">
        <f t="shared" si="0"/>
        <v>797</v>
      </c>
      <c r="D9">
        <v>2</v>
      </c>
      <c r="E9">
        <v>8</v>
      </c>
      <c r="F9">
        <v>6</v>
      </c>
      <c r="H9">
        <v>6</v>
      </c>
      <c r="J9">
        <v>1</v>
      </c>
      <c r="K9">
        <v>5</v>
      </c>
      <c r="L9">
        <v>59</v>
      </c>
      <c r="M9">
        <v>24</v>
      </c>
      <c r="N9">
        <v>7</v>
      </c>
      <c r="O9">
        <v>36</v>
      </c>
      <c r="P9">
        <v>2</v>
      </c>
      <c r="Q9">
        <v>8</v>
      </c>
      <c r="R9">
        <v>6</v>
      </c>
      <c r="S9">
        <v>12</v>
      </c>
      <c r="T9">
        <v>10</v>
      </c>
      <c r="U9">
        <v>5</v>
      </c>
      <c r="V9">
        <v>135</v>
      </c>
      <c r="W9">
        <v>22</v>
      </c>
      <c r="X9">
        <v>20</v>
      </c>
      <c r="Y9">
        <v>62</v>
      </c>
      <c r="Z9">
        <v>32</v>
      </c>
      <c r="AA9">
        <v>2</v>
      </c>
      <c r="AB9">
        <v>1</v>
      </c>
      <c r="AC9">
        <v>17</v>
      </c>
      <c r="AD9">
        <v>1</v>
      </c>
      <c r="AE9">
        <v>46</v>
      </c>
      <c r="AF9">
        <v>60</v>
      </c>
      <c r="AG9">
        <v>19</v>
      </c>
      <c r="AH9">
        <v>6</v>
      </c>
      <c r="AJ9">
        <v>0</v>
      </c>
      <c r="AK9">
        <v>6</v>
      </c>
      <c r="AL9">
        <v>4</v>
      </c>
      <c r="AM9">
        <v>38</v>
      </c>
      <c r="AN9">
        <v>4</v>
      </c>
      <c r="AO9">
        <v>4</v>
      </c>
      <c r="AP9">
        <v>14</v>
      </c>
      <c r="AQ9">
        <v>5</v>
      </c>
      <c r="AR9">
        <v>0</v>
      </c>
      <c r="AS9">
        <v>12</v>
      </c>
      <c r="AT9">
        <v>5</v>
      </c>
      <c r="AU9">
        <v>1</v>
      </c>
      <c r="AV9">
        <v>5</v>
      </c>
      <c r="AW9">
        <v>15</v>
      </c>
      <c r="AX9">
        <v>19</v>
      </c>
      <c r="AY9">
        <v>38</v>
      </c>
      <c r="AZ9">
        <v>6</v>
      </c>
      <c r="BA9">
        <v>1</v>
      </c>
    </row>
    <row r="10" spans="1:53" x14ac:dyDescent="0.3">
      <c r="B10" t="s">
        <v>9</v>
      </c>
      <c r="C10">
        <f t="shared" si="0"/>
        <v>844</v>
      </c>
      <c r="D10">
        <v>3</v>
      </c>
      <c r="E10">
        <v>16</v>
      </c>
      <c r="F10">
        <v>7</v>
      </c>
      <c r="G10">
        <v>5</v>
      </c>
      <c r="J10">
        <v>3</v>
      </c>
      <c r="K10">
        <v>2</v>
      </c>
      <c r="L10">
        <v>56</v>
      </c>
      <c r="M10">
        <v>21</v>
      </c>
      <c r="N10">
        <v>9</v>
      </c>
      <c r="O10">
        <v>26</v>
      </c>
      <c r="P10">
        <v>4</v>
      </c>
      <c r="Q10">
        <v>2</v>
      </c>
      <c r="R10">
        <v>10</v>
      </c>
      <c r="S10">
        <v>5</v>
      </c>
      <c r="T10">
        <v>8</v>
      </c>
      <c r="U10">
        <v>6</v>
      </c>
      <c r="V10">
        <v>129</v>
      </c>
      <c r="W10">
        <v>22</v>
      </c>
      <c r="X10">
        <v>16</v>
      </c>
      <c r="Y10">
        <v>63</v>
      </c>
      <c r="Z10">
        <v>57</v>
      </c>
      <c r="AA10">
        <v>4</v>
      </c>
      <c r="AC10">
        <v>23</v>
      </c>
      <c r="AD10">
        <v>1</v>
      </c>
      <c r="AE10">
        <v>39</v>
      </c>
      <c r="AF10">
        <v>36</v>
      </c>
      <c r="AG10">
        <v>24</v>
      </c>
      <c r="AH10">
        <v>6</v>
      </c>
      <c r="AJ10">
        <v>1</v>
      </c>
      <c r="AK10">
        <v>10</v>
      </c>
      <c r="AL10">
        <v>9</v>
      </c>
      <c r="AM10">
        <v>57</v>
      </c>
      <c r="AN10">
        <v>5</v>
      </c>
      <c r="AO10">
        <v>1</v>
      </c>
      <c r="AP10">
        <v>12</v>
      </c>
      <c r="AQ10">
        <v>7</v>
      </c>
      <c r="AR10">
        <v>0</v>
      </c>
      <c r="AS10">
        <v>14</v>
      </c>
      <c r="AT10">
        <v>2</v>
      </c>
      <c r="AV10">
        <v>5</v>
      </c>
      <c r="AW10">
        <v>25</v>
      </c>
      <c r="AX10">
        <v>36</v>
      </c>
      <c r="AY10">
        <v>40</v>
      </c>
      <c r="AZ10">
        <v>13</v>
      </c>
      <c r="BA10">
        <v>4</v>
      </c>
    </row>
    <row r="11" spans="1:53" x14ac:dyDescent="0.3">
      <c r="B11" t="s">
        <v>10</v>
      </c>
      <c r="C11">
        <f t="shared" si="0"/>
        <v>293</v>
      </c>
      <c r="D11">
        <v>3</v>
      </c>
      <c r="E11">
        <v>6</v>
      </c>
      <c r="G11">
        <v>5</v>
      </c>
      <c r="H11">
        <v>3</v>
      </c>
      <c r="J11">
        <v>2</v>
      </c>
      <c r="L11">
        <v>27</v>
      </c>
      <c r="M11">
        <v>8</v>
      </c>
      <c r="N11">
        <v>2</v>
      </c>
      <c r="O11">
        <v>5</v>
      </c>
      <c r="P11">
        <v>1</v>
      </c>
      <c r="R11">
        <v>1</v>
      </c>
      <c r="T11">
        <v>12</v>
      </c>
      <c r="U11">
        <v>3</v>
      </c>
      <c r="V11">
        <v>46</v>
      </c>
      <c r="W11">
        <v>9</v>
      </c>
      <c r="X11">
        <v>11</v>
      </c>
      <c r="Y11">
        <v>23</v>
      </c>
      <c r="Z11">
        <v>10</v>
      </c>
      <c r="AC11">
        <v>1</v>
      </c>
      <c r="AE11">
        <v>10</v>
      </c>
      <c r="AF11">
        <v>9</v>
      </c>
      <c r="AG11">
        <v>3</v>
      </c>
      <c r="AH11">
        <v>3</v>
      </c>
      <c r="AJ11">
        <v>0</v>
      </c>
      <c r="AK11">
        <v>1</v>
      </c>
      <c r="AL11">
        <v>4</v>
      </c>
      <c r="AM11">
        <v>11</v>
      </c>
      <c r="AN11">
        <v>4</v>
      </c>
      <c r="AP11">
        <v>6</v>
      </c>
      <c r="AQ11">
        <v>4</v>
      </c>
      <c r="AS11">
        <v>2</v>
      </c>
      <c r="AU11">
        <v>1</v>
      </c>
      <c r="AV11">
        <v>5</v>
      </c>
      <c r="AW11">
        <v>12</v>
      </c>
      <c r="AX11">
        <v>13</v>
      </c>
      <c r="AY11">
        <v>17</v>
      </c>
      <c r="AZ11">
        <v>6</v>
      </c>
      <c r="BA11">
        <v>4</v>
      </c>
    </row>
    <row r="12" spans="1:53" x14ac:dyDescent="0.3">
      <c r="B12" t="s">
        <v>11</v>
      </c>
      <c r="C12">
        <f t="shared" si="0"/>
        <v>440</v>
      </c>
      <c r="D12">
        <v>1</v>
      </c>
      <c r="E12">
        <v>2</v>
      </c>
      <c r="F12">
        <v>3</v>
      </c>
      <c r="G12">
        <v>3</v>
      </c>
      <c r="H12">
        <v>4</v>
      </c>
      <c r="K12">
        <v>6</v>
      </c>
      <c r="L12">
        <v>29</v>
      </c>
      <c r="M12">
        <v>4</v>
      </c>
      <c r="N12">
        <v>8</v>
      </c>
      <c r="O12">
        <v>12</v>
      </c>
      <c r="Q12">
        <v>4</v>
      </c>
      <c r="R12">
        <v>11</v>
      </c>
      <c r="S12">
        <v>7</v>
      </c>
      <c r="T12">
        <v>4</v>
      </c>
      <c r="U12">
        <v>6</v>
      </c>
      <c r="V12">
        <v>77</v>
      </c>
      <c r="W12">
        <v>8</v>
      </c>
      <c r="X12">
        <v>10</v>
      </c>
      <c r="Y12">
        <v>30</v>
      </c>
      <c r="Z12">
        <v>17</v>
      </c>
      <c r="AA12">
        <v>1</v>
      </c>
      <c r="AB12">
        <v>1</v>
      </c>
      <c r="AC12">
        <v>10</v>
      </c>
      <c r="AE12">
        <v>31</v>
      </c>
      <c r="AF12">
        <v>33</v>
      </c>
      <c r="AG12">
        <v>7</v>
      </c>
      <c r="AK12">
        <v>1</v>
      </c>
      <c r="AL12">
        <v>2</v>
      </c>
      <c r="AM12">
        <v>31</v>
      </c>
      <c r="AN12">
        <v>7</v>
      </c>
      <c r="AO12">
        <v>1</v>
      </c>
      <c r="AP12">
        <v>10</v>
      </c>
      <c r="AQ12">
        <v>5</v>
      </c>
      <c r="AR12">
        <v>0</v>
      </c>
      <c r="AS12">
        <v>1</v>
      </c>
      <c r="AU12">
        <v>1</v>
      </c>
      <c r="AV12">
        <v>2</v>
      </c>
      <c r="AW12">
        <v>6</v>
      </c>
      <c r="AX12">
        <v>17</v>
      </c>
      <c r="AY12">
        <v>18</v>
      </c>
      <c r="AZ12">
        <v>9</v>
      </c>
    </row>
    <row r="13" spans="1:53" x14ac:dyDescent="0.3">
      <c r="B13" t="s">
        <v>12</v>
      </c>
      <c r="C13">
        <f t="shared" si="0"/>
        <v>1967</v>
      </c>
      <c r="D13">
        <v>6</v>
      </c>
      <c r="E13">
        <v>34</v>
      </c>
      <c r="F13">
        <v>11</v>
      </c>
      <c r="G13">
        <v>17</v>
      </c>
      <c r="H13">
        <v>20</v>
      </c>
      <c r="I13">
        <v>7</v>
      </c>
      <c r="J13">
        <v>3</v>
      </c>
      <c r="L13">
        <v>154</v>
      </c>
      <c r="M13">
        <v>67</v>
      </c>
      <c r="N13">
        <v>20</v>
      </c>
      <c r="O13">
        <v>60</v>
      </c>
      <c r="P13">
        <v>3</v>
      </c>
      <c r="Q13">
        <v>9</v>
      </c>
      <c r="R13">
        <v>5</v>
      </c>
      <c r="S13">
        <v>7</v>
      </c>
      <c r="T13">
        <v>15</v>
      </c>
      <c r="U13">
        <v>53</v>
      </c>
      <c r="V13">
        <v>331</v>
      </c>
      <c r="W13">
        <v>41</v>
      </c>
      <c r="X13">
        <v>65</v>
      </c>
      <c r="Y13">
        <v>198</v>
      </c>
      <c r="Z13">
        <v>98</v>
      </c>
      <c r="AA13">
        <v>4</v>
      </c>
      <c r="AB13">
        <v>4</v>
      </c>
      <c r="AC13">
        <v>25</v>
      </c>
      <c r="AD13">
        <v>5</v>
      </c>
      <c r="AE13">
        <v>66</v>
      </c>
      <c r="AF13">
        <v>115</v>
      </c>
      <c r="AG13">
        <v>63</v>
      </c>
      <c r="AH13">
        <v>16</v>
      </c>
      <c r="AJ13">
        <v>0</v>
      </c>
      <c r="AK13">
        <v>15</v>
      </c>
      <c r="AL13">
        <v>23</v>
      </c>
      <c r="AM13">
        <v>89</v>
      </c>
      <c r="AN13">
        <v>11</v>
      </c>
      <c r="AO13">
        <v>5</v>
      </c>
      <c r="AP13">
        <v>32</v>
      </c>
      <c r="AQ13">
        <v>18</v>
      </c>
      <c r="AR13">
        <v>0</v>
      </c>
      <c r="AS13">
        <v>12</v>
      </c>
      <c r="AT13">
        <v>6</v>
      </c>
      <c r="AU13">
        <v>2</v>
      </c>
      <c r="AV13">
        <v>36</v>
      </c>
      <c r="AW13">
        <v>35</v>
      </c>
      <c r="AX13">
        <v>48</v>
      </c>
      <c r="AY13">
        <v>79</v>
      </c>
      <c r="AZ13">
        <v>24</v>
      </c>
      <c r="BA13">
        <v>10</v>
      </c>
    </row>
    <row r="14" spans="1:53" x14ac:dyDescent="0.3">
      <c r="B14" t="s">
        <v>13</v>
      </c>
      <c r="C14">
        <f t="shared" si="0"/>
        <v>5023</v>
      </c>
      <c r="D14">
        <v>27</v>
      </c>
      <c r="E14">
        <v>113</v>
      </c>
      <c r="F14">
        <v>38</v>
      </c>
      <c r="G14">
        <v>38</v>
      </c>
      <c r="H14">
        <v>89</v>
      </c>
      <c r="I14">
        <v>3</v>
      </c>
      <c r="J14">
        <v>13</v>
      </c>
      <c r="K14">
        <v>41</v>
      </c>
      <c r="M14">
        <v>91</v>
      </c>
      <c r="N14">
        <v>57</v>
      </c>
      <c r="O14">
        <v>138</v>
      </c>
      <c r="P14">
        <v>6</v>
      </c>
      <c r="Q14">
        <v>19</v>
      </c>
      <c r="R14">
        <v>32</v>
      </c>
      <c r="S14">
        <v>27</v>
      </c>
      <c r="T14">
        <v>80</v>
      </c>
      <c r="U14">
        <v>76</v>
      </c>
      <c r="V14">
        <v>894</v>
      </c>
      <c r="W14">
        <v>150</v>
      </c>
      <c r="X14">
        <v>126</v>
      </c>
      <c r="Y14">
        <v>567</v>
      </c>
      <c r="Z14">
        <v>226</v>
      </c>
      <c r="AA14">
        <v>29</v>
      </c>
      <c r="AB14">
        <v>7</v>
      </c>
      <c r="AC14">
        <v>109</v>
      </c>
      <c r="AD14">
        <v>18</v>
      </c>
      <c r="AE14">
        <v>324</v>
      </c>
      <c r="AF14">
        <v>268</v>
      </c>
      <c r="AG14">
        <v>94</v>
      </c>
      <c r="AH14">
        <v>47</v>
      </c>
      <c r="AJ14">
        <v>0</v>
      </c>
      <c r="AK14">
        <v>35</v>
      </c>
      <c r="AL14">
        <v>41</v>
      </c>
      <c r="AM14">
        <v>241</v>
      </c>
      <c r="AN14">
        <v>43</v>
      </c>
      <c r="AO14">
        <v>18</v>
      </c>
      <c r="AP14">
        <v>68</v>
      </c>
      <c r="AQ14">
        <v>30</v>
      </c>
      <c r="AR14">
        <v>0</v>
      </c>
      <c r="AS14">
        <v>67</v>
      </c>
      <c r="AT14">
        <v>36</v>
      </c>
      <c r="AU14">
        <v>10</v>
      </c>
      <c r="AV14">
        <v>37</v>
      </c>
      <c r="AW14">
        <v>146</v>
      </c>
      <c r="AX14">
        <v>164</v>
      </c>
      <c r="AY14">
        <v>214</v>
      </c>
      <c r="AZ14">
        <v>101</v>
      </c>
      <c r="BA14">
        <v>25</v>
      </c>
    </row>
    <row r="15" spans="1:53" x14ac:dyDescent="0.3">
      <c r="B15" t="s">
        <v>14</v>
      </c>
      <c r="C15">
        <f t="shared" si="0"/>
        <v>1339</v>
      </c>
      <c r="D15">
        <v>8</v>
      </c>
      <c r="E15">
        <v>30</v>
      </c>
      <c r="F15">
        <v>9</v>
      </c>
      <c r="G15">
        <v>9</v>
      </c>
      <c r="H15">
        <v>11</v>
      </c>
      <c r="I15">
        <v>3</v>
      </c>
      <c r="J15">
        <v>3</v>
      </c>
      <c r="K15">
        <v>8</v>
      </c>
      <c r="L15">
        <v>91</v>
      </c>
      <c r="N15">
        <v>13</v>
      </c>
      <c r="O15">
        <v>40</v>
      </c>
      <c r="P15">
        <v>4</v>
      </c>
      <c r="Q15">
        <v>5</v>
      </c>
      <c r="R15">
        <v>7</v>
      </c>
      <c r="S15">
        <v>11</v>
      </c>
      <c r="T15">
        <v>17</v>
      </c>
      <c r="U15">
        <v>25</v>
      </c>
      <c r="V15">
        <v>237</v>
      </c>
      <c r="W15">
        <v>42</v>
      </c>
      <c r="X15">
        <v>39</v>
      </c>
      <c r="Y15">
        <v>118</v>
      </c>
      <c r="Z15">
        <v>62</v>
      </c>
      <c r="AA15">
        <v>11</v>
      </c>
      <c r="AB15">
        <v>2</v>
      </c>
      <c r="AC15">
        <v>30</v>
      </c>
      <c r="AD15">
        <v>4</v>
      </c>
      <c r="AE15">
        <v>78</v>
      </c>
      <c r="AF15">
        <v>55</v>
      </c>
      <c r="AG15">
        <v>38</v>
      </c>
      <c r="AH15">
        <v>5</v>
      </c>
      <c r="AJ15">
        <v>0</v>
      </c>
      <c r="AK15">
        <v>9</v>
      </c>
      <c r="AL15">
        <v>16</v>
      </c>
      <c r="AM15">
        <v>67</v>
      </c>
      <c r="AN15">
        <v>5</v>
      </c>
      <c r="AO15">
        <v>3</v>
      </c>
      <c r="AP15">
        <v>18</v>
      </c>
      <c r="AQ15">
        <v>7</v>
      </c>
      <c r="AR15">
        <v>0</v>
      </c>
      <c r="AS15">
        <v>13</v>
      </c>
      <c r="AT15">
        <v>5</v>
      </c>
      <c r="AU15">
        <v>1</v>
      </c>
      <c r="AV15">
        <v>16</v>
      </c>
      <c r="AW15">
        <v>31</v>
      </c>
      <c r="AX15">
        <v>35</v>
      </c>
      <c r="AY15">
        <v>76</v>
      </c>
      <c r="AZ15">
        <v>17</v>
      </c>
      <c r="BA15">
        <v>5</v>
      </c>
    </row>
    <row r="16" spans="1:53" x14ac:dyDescent="0.3">
      <c r="B16" t="s">
        <v>15</v>
      </c>
      <c r="C16">
        <f t="shared" si="0"/>
        <v>1872</v>
      </c>
      <c r="D16">
        <v>15</v>
      </c>
      <c r="E16">
        <v>35</v>
      </c>
      <c r="F16">
        <v>10</v>
      </c>
      <c r="G16">
        <v>8</v>
      </c>
      <c r="H16">
        <v>16</v>
      </c>
      <c r="I16">
        <v>1</v>
      </c>
      <c r="J16">
        <v>6</v>
      </c>
      <c r="K16">
        <v>8</v>
      </c>
      <c r="L16">
        <v>128</v>
      </c>
      <c r="M16">
        <v>29</v>
      </c>
      <c r="O16">
        <v>52</v>
      </c>
      <c r="P16">
        <v>7</v>
      </c>
      <c r="Q16">
        <v>6</v>
      </c>
      <c r="R16">
        <v>12</v>
      </c>
      <c r="S16">
        <v>5</v>
      </c>
      <c r="T16">
        <v>28</v>
      </c>
      <c r="U16">
        <v>29</v>
      </c>
      <c r="V16">
        <v>277</v>
      </c>
      <c r="W16">
        <v>52</v>
      </c>
      <c r="X16">
        <v>30</v>
      </c>
      <c r="Y16">
        <v>209</v>
      </c>
      <c r="Z16">
        <v>80</v>
      </c>
      <c r="AA16">
        <v>10</v>
      </c>
      <c r="AB16">
        <v>2</v>
      </c>
      <c r="AC16">
        <v>45</v>
      </c>
      <c r="AD16">
        <v>5</v>
      </c>
      <c r="AE16">
        <v>112</v>
      </c>
      <c r="AF16">
        <v>123</v>
      </c>
      <c r="AG16">
        <v>40</v>
      </c>
      <c r="AH16">
        <v>17</v>
      </c>
      <c r="AJ16">
        <v>0</v>
      </c>
      <c r="AK16">
        <v>8</v>
      </c>
      <c r="AL16">
        <v>8</v>
      </c>
      <c r="AM16">
        <v>106</v>
      </c>
      <c r="AN16">
        <v>7</v>
      </c>
      <c r="AO16">
        <v>9</v>
      </c>
      <c r="AP16">
        <v>27</v>
      </c>
      <c r="AQ16">
        <v>10</v>
      </c>
      <c r="AR16">
        <v>0</v>
      </c>
      <c r="AS16">
        <v>20</v>
      </c>
      <c r="AT16">
        <v>17</v>
      </c>
      <c r="AU16">
        <v>2</v>
      </c>
      <c r="AV16">
        <v>10</v>
      </c>
      <c r="AW16">
        <v>60</v>
      </c>
      <c r="AX16">
        <v>49</v>
      </c>
      <c r="AY16">
        <v>88</v>
      </c>
      <c r="AZ16">
        <v>46</v>
      </c>
      <c r="BA16">
        <v>8</v>
      </c>
    </row>
    <row r="17" spans="2:53" x14ac:dyDescent="0.3">
      <c r="B17" t="s">
        <v>16</v>
      </c>
      <c r="C17">
        <f t="shared" si="0"/>
        <v>5144</v>
      </c>
      <c r="D17">
        <v>28</v>
      </c>
      <c r="E17">
        <v>55</v>
      </c>
      <c r="F17">
        <v>57</v>
      </c>
      <c r="G17">
        <v>37</v>
      </c>
      <c r="H17">
        <v>42</v>
      </c>
      <c r="J17">
        <v>2</v>
      </c>
      <c r="K17">
        <v>24</v>
      </c>
      <c r="L17">
        <v>167</v>
      </c>
      <c r="M17">
        <v>56</v>
      </c>
      <c r="N17">
        <v>28</v>
      </c>
      <c r="P17">
        <v>8</v>
      </c>
      <c r="Q17">
        <v>57</v>
      </c>
      <c r="R17">
        <v>16</v>
      </c>
      <c r="S17">
        <v>9</v>
      </c>
      <c r="T17">
        <v>81</v>
      </c>
      <c r="U17">
        <v>65</v>
      </c>
      <c r="V17">
        <v>701</v>
      </c>
      <c r="W17">
        <v>117</v>
      </c>
      <c r="X17">
        <v>60</v>
      </c>
      <c r="Y17">
        <v>1134</v>
      </c>
      <c r="Z17">
        <v>151</v>
      </c>
      <c r="AA17">
        <v>21</v>
      </c>
      <c r="AC17">
        <v>54</v>
      </c>
      <c r="AD17">
        <v>11</v>
      </c>
      <c r="AE17">
        <v>192</v>
      </c>
      <c r="AF17">
        <v>686</v>
      </c>
      <c r="AG17">
        <v>80</v>
      </c>
      <c r="AH17">
        <v>13</v>
      </c>
      <c r="AJ17">
        <v>2</v>
      </c>
      <c r="AK17">
        <v>24</v>
      </c>
      <c r="AL17">
        <v>17</v>
      </c>
      <c r="AM17">
        <v>171</v>
      </c>
      <c r="AN17">
        <v>22</v>
      </c>
      <c r="AO17">
        <v>8</v>
      </c>
      <c r="AP17">
        <v>35</v>
      </c>
      <c r="AQ17">
        <v>29</v>
      </c>
      <c r="AR17">
        <v>0</v>
      </c>
      <c r="AS17">
        <v>79</v>
      </c>
      <c r="AT17">
        <v>11</v>
      </c>
      <c r="AU17">
        <v>7</v>
      </c>
      <c r="AV17">
        <v>107</v>
      </c>
      <c r="AW17">
        <v>107</v>
      </c>
      <c r="AX17">
        <v>134</v>
      </c>
      <c r="AY17">
        <v>128</v>
      </c>
      <c r="AZ17">
        <v>301</v>
      </c>
      <c r="BA17">
        <v>10</v>
      </c>
    </row>
    <row r="18" spans="2:53" x14ac:dyDescent="0.3">
      <c r="B18" t="s">
        <v>17</v>
      </c>
      <c r="C18">
        <f t="shared" si="0"/>
        <v>1008</v>
      </c>
      <c r="D18">
        <v>4</v>
      </c>
      <c r="E18">
        <v>18</v>
      </c>
      <c r="F18">
        <v>5</v>
      </c>
      <c r="G18">
        <v>3</v>
      </c>
      <c r="H18">
        <v>13</v>
      </c>
      <c r="K18">
        <v>3</v>
      </c>
      <c r="L18">
        <v>76</v>
      </c>
      <c r="M18">
        <v>17</v>
      </c>
      <c r="N18">
        <v>11</v>
      </c>
      <c r="O18">
        <v>22</v>
      </c>
      <c r="Q18">
        <v>5</v>
      </c>
      <c r="R18">
        <v>3</v>
      </c>
      <c r="S18">
        <v>1</v>
      </c>
      <c r="T18">
        <v>14</v>
      </c>
      <c r="U18">
        <v>11</v>
      </c>
      <c r="V18">
        <v>157</v>
      </c>
      <c r="W18">
        <v>29</v>
      </c>
      <c r="X18">
        <v>32</v>
      </c>
      <c r="Y18">
        <v>85</v>
      </c>
      <c r="Z18">
        <v>50</v>
      </c>
      <c r="AA18">
        <v>4</v>
      </c>
      <c r="AC18">
        <v>30</v>
      </c>
      <c r="AD18">
        <v>4</v>
      </c>
      <c r="AE18">
        <v>40</v>
      </c>
      <c r="AF18">
        <v>63</v>
      </c>
      <c r="AG18">
        <v>28</v>
      </c>
      <c r="AH18">
        <v>16</v>
      </c>
      <c r="AJ18">
        <v>0</v>
      </c>
      <c r="AK18">
        <v>8</v>
      </c>
      <c r="AL18">
        <v>6</v>
      </c>
      <c r="AM18">
        <v>53</v>
      </c>
      <c r="AN18">
        <v>15</v>
      </c>
      <c r="AO18">
        <v>3</v>
      </c>
      <c r="AP18">
        <v>36</v>
      </c>
      <c r="AQ18">
        <v>4</v>
      </c>
      <c r="AR18">
        <v>0</v>
      </c>
      <c r="AS18">
        <v>9</v>
      </c>
      <c r="AT18">
        <v>13</v>
      </c>
      <c r="AU18">
        <v>2</v>
      </c>
      <c r="AV18">
        <v>6</v>
      </c>
      <c r="AW18">
        <v>24</v>
      </c>
      <c r="AX18">
        <v>21</v>
      </c>
      <c r="AY18">
        <v>38</v>
      </c>
      <c r="AZ18">
        <v>21</v>
      </c>
      <c r="BA18">
        <v>5</v>
      </c>
    </row>
    <row r="19" spans="2:53" x14ac:dyDescent="0.3">
      <c r="B19" t="s">
        <v>18</v>
      </c>
      <c r="C19">
        <f t="shared" si="0"/>
        <v>1205</v>
      </c>
      <c r="D19">
        <v>6</v>
      </c>
      <c r="E19">
        <v>11</v>
      </c>
      <c r="F19">
        <v>6</v>
      </c>
      <c r="H19">
        <v>8</v>
      </c>
      <c r="I19">
        <v>1</v>
      </c>
      <c r="K19">
        <v>8</v>
      </c>
      <c r="L19">
        <v>39</v>
      </c>
      <c r="M19">
        <v>15</v>
      </c>
      <c r="N19">
        <v>2</v>
      </c>
      <c r="O19">
        <v>101</v>
      </c>
      <c r="R19">
        <v>3</v>
      </c>
      <c r="S19">
        <v>5</v>
      </c>
      <c r="T19">
        <v>5</v>
      </c>
      <c r="U19">
        <v>11</v>
      </c>
      <c r="V19">
        <v>128</v>
      </c>
      <c r="W19">
        <v>13</v>
      </c>
      <c r="X19">
        <v>17</v>
      </c>
      <c r="Y19">
        <v>289</v>
      </c>
      <c r="Z19">
        <v>38</v>
      </c>
      <c r="AA19">
        <v>2</v>
      </c>
      <c r="AB19">
        <v>1</v>
      </c>
      <c r="AC19">
        <v>3</v>
      </c>
      <c r="AE19">
        <v>46</v>
      </c>
      <c r="AF19">
        <v>181</v>
      </c>
      <c r="AG19">
        <v>10</v>
      </c>
      <c r="AH19">
        <v>5</v>
      </c>
      <c r="AJ19">
        <v>0</v>
      </c>
      <c r="AK19">
        <v>3</v>
      </c>
      <c r="AL19">
        <v>7</v>
      </c>
      <c r="AM19">
        <v>28</v>
      </c>
      <c r="AN19">
        <v>8</v>
      </c>
      <c r="AO19">
        <v>2</v>
      </c>
      <c r="AP19">
        <v>12</v>
      </c>
      <c r="AQ19">
        <v>3</v>
      </c>
      <c r="AR19">
        <v>0</v>
      </c>
      <c r="AS19">
        <v>5</v>
      </c>
      <c r="AT19">
        <v>1</v>
      </c>
      <c r="AV19">
        <v>20</v>
      </c>
      <c r="AW19">
        <v>24</v>
      </c>
      <c r="AX19">
        <v>23</v>
      </c>
      <c r="AY19">
        <v>27</v>
      </c>
      <c r="AZ19">
        <v>86</v>
      </c>
      <c r="BA19">
        <v>2</v>
      </c>
    </row>
    <row r="20" spans="2:53" x14ac:dyDescent="0.3">
      <c r="B20" t="s">
        <v>19</v>
      </c>
      <c r="C20">
        <f t="shared" si="0"/>
        <v>1309</v>
      </c>
      <c r="D20">
        <v>8</v>
      </c>
      <c r="E20">
        <v>21</v>
      </c>
      <c r="F20">
        <v>19</v>
      </c>
      <c r="G20">
        <v>15</v>
      </c>
      <c r="H20">
        <v>19</v>
      </c>
      <c r="J20">
        <v>2</v>
      </c>
      <c r="K20">
        <v>7</v>
      </c>
      <c r="L20">
        <v>79</v>
      </c>
      <c r="M20">
        <v>30</v>
      </c>
      <c r="N20">
        <v>7</v>
      </c>
      <c r="O20">
        <v>30</v>
      </c>
      <c r="P20">
        <v>2</v>
      </c>
      <c r="Q20">
        <v>5</v>
      </c>
      <c r="S20">
        <v>5</v>
      </c>
      <c r="T20">
        <v>36</v>
      </c>
      <c r="U20">
        <v>26</v>
      </c>
      <c r="V20">
        <v>241</v>
      </c>
      <c r="W20">
        <v>29</v>
      </c>
      <c r="X20">
        <v>41</v>
      </c>
      <c r="Y20">
        <v>114</v>
      </c>
      <c r="Z20">
        <v>57</v>
      </c>
      <c r="AA20">
        <v>5</v>
      </c>
      <c r="AB20">
        <v>1</v>
      </c>
      <c r="AC20">
        <v>25</v>
      </c>
      <c r="AD20">
        <v>2</v>
      </c>
      <c r="AE20">
        <v>78</v>
      </c>
      <c r="AF20">
        <v>60</v>
      </c>
      <c r="AG20">
        <v>20</v>
      </c>
      <c r="AH20">
        <v>13</v>
      </c>
      <c r="AJ20">
        <v>1</v>
      </c>
      <c r="AK20">
        <v>7</v>
      </c>
      <c r="AL20">
        <v>4</v>
      </c>
      <c r="AM20">
        <v>79</v>
      </c>
      <c r="AN20">
        <v>6</v>
      </c>
      <c r="AO20">
        <v>9</v>
      </c>
      <c r="AP20">
        <v>13</v>
      </c>
      <c r="AQ20">
        <v>15</v>
      </c>
      <c r="AR20">
        <v>0</v>
      </c>
      <c r="AS20">
        <v>19</v>
      </c>
      <c r="AT20">
        <v>4</v>
      </c>
      <c r="AV20">
        <v>9</v>
      </c>
      <c r="AW20">
        <v>30</v>
      </c>
      <c r="AX20">
        <v>38</v>
      </c>
      <c r="AY20">
        <v>56</v>
      </c>
      <c r="AZ20">
        <v>19</v>
      </c>
      <c r="BA20">
        <v>3</v>
      </c>
    </row>
    <row r="21" spans="2:53" x14ac:dyDescent="0.3">
      <c r="B21" t="s">
        <v>20</v>
      </c>
      <c r="C21">
        <f t="shared" si="0"/>
        <v>615</v>
      </c>
      <c r="D21">
        <v>5</v>
      </c>
      <c r="E21">
        <v>15</v>
      </c>
      <c r="F21">
        <v>7</v>
      </c>
      <c r="G21">
        <v>8</v>
      </c>
      <c r="H21">
        <v>6</v>
      </c>
      <c r="I21">
        <v>1</v>
      </c>
      <c r="J21">
        <v>2</v>
      </c>
      <c r="K21">
        <v>4</v>
      </c>
      <c r="L21">
        <v>31</v>
      </c>
      <c r="M21">
        <v>8</v>
      </c>
      <c r="N21">
        <v>6</v>
      </c>
      <c r="O21">
        <v>24</v>
      </c>
      <c r="Q21">
        <v>1</v>
      </c>
      <c r="R21">
        <v>3</v>
      </c>
      <c r="T21">
        <v>10</v>
      </c>
      <c r="U21">
        <v>5</v>
      </c>
      <c r="V21">
        <v>101</v>
      </c>
      <c r="W21">
        <v>8</v>
      </c>
      <c r="X21">
        <v>18</v>
      </c>
      <c r="Y21">
        <v>52</v>
      </c>
      <c r="Z21">
        <v>34</v>
      </c>
      <c r="AA21">
        <v>3</v>
      </c>
      <c r="AC21">
        <v>8</v>
      </c>
      <c r="AE21">
        <v>34</v>
      </c>
      <c r="AF21">
        <v>36</v>
      </c>
      <c r="AG21">
        <v>27</v>
      </c>
      <c r="AH21">
        <v>3</v>
      </c>
      <c r="AK21">
        <v>2</v>
      </c>
      <c r="AL21">
        <v>1</v>
      </c>
      <c r="AM21">
        <v>36</v>
      </c>
      <c r="AN21">
        <v>3</v>
      </c>
      <c r="AO21">
        <v>2</v>
      </c>
      <c r="AP21">
        <v>10</v>
      </c>
      <c r="AQ21">
        <v>9</v>
      </c>
      <c r="AR21">
        <v>0</v>
      </c>
      <c r="AS21">
        <v>4</v>
      </c>
      <c r="AT21">
        <v>6</v>
      </c>
      <c r="AU21">
        <v>1</v>
      </c>
      <c r="AV21">
        <v>6</v>
      </c>
      <c r="AW21">
        <v>14</v>
      </c>
      <c r="AX21">
        <v>23</v>
      </c>
      <c r="AY21">
        <v>23</v>
      </c>
      <c r="AZ21">
        <v>13</v>
      </c>
      <c r="BA21">
        <v>2</v>
      </c>
    </row>
    <row r="22" spans="2:53" x14ac:dyDescent="0.3">
      <c r="B22" t="s">
        <v>21</v>
      </c>
      <c r="C22">
        <f t="shared" si="0"/>
        <v>1242</v>
      </c>
      <c r="D22">
        <v>11</v>
      </c>
      <c r="E22">
        <v>20</v>
      </c>
      <c r="F22">
        <v>18</v>
      </c>
      <c r="G22">
        <v>10</v>
      </c>
      <c r="H22">
        <v>16</v>
      </c>
      <c r="J22">
        <v>2</v>
      </c>
      <c r="K22">
        <v>5</v>
      </c>
      <c r="L22">
        <v>72</v>
      </c>
      <c r="M22">
        <v>21</v>
      </c>
      <c r="N22">
        <v>11</v>
      </c>
      <c r="O22">
        <v>30</v>
      </c>
      <c r="P22">
        <v>4</v>
      </c>
      <c r="Q22">
        <v>2</v>
      </c>
      <c r="R22">
        <v>8</v>
      </c>
      <c r="S22">
        <v>6</v>
      </c>
      <c r="U22">
        <v>28</v>
      </c>
      <c r="V22">
        <v>252</v>
      </c>
      <c r="W22">
        <v>26</v>
      </c>
      <c r="X22">
        <v>28</v>
      </c>
      <c r="Y22">
        <v>114</v>
      </c>
      <c r="Z22">
        <v>56</v>
      </c>
      <c r="AA22">
        <v>5</v>
      </c>
      <c r="AC22">
        <v>24</v>
      </c>
      <c r="AD22">
        <v>3</v>
      </c>
      <c r="AE22">
        <v>78</v>
      </c>
      <c r="AF22">
        <v>55</v>
      </c>
      <c r="AG22">
        <v>24</v>
      </c>
      <c r="AH22">
        <v>7</v>
      </c>
      <c r="AJ22">
        <v>1</v>
      </c>
      <c r="AK22">
        <v>6</v>
      </c>
      <c r="AL22">
        <v>5</v>
      </c>
      <c r="AM22">
        <v>82</v>
      </c>
      <c r="AN22">
        <v>15</v>
      </c>
      <c r="AO22">
        <v>2</v>
      </c>
      <c r="AP22">
        <v>22</v>
      </c>
      <c r="AQ22">
        <v>5</v>
      </c>
      <c r="AR22">
        <v>0</v>
      </c>
      <c r="AS22">
        <v>12</v>
      </c>
      <c r="AT22">
        <v>4</v>
      </c>
      <c r="AU22">
        <v>3</v>
      </c>
      <c r="AV22">
        <v>14</v>
      </c>
      <c r="AW22">
        <v>36</v>
      </c>
      <c r="AX22">
        <v>24</v>
      </c>
      <c r="AY22">
        <v>51</v>
      </c>
      <c r="AZ22">
        <v>15</v>
      </c>
      <c r="BA22">
        <v>9</v>
      </c>
    </row>
    <row r="23" spans="2:53" x14ac:dyDescent="0.3">
      <c r="B23" t="s">
        <v>22</v>
      </c>
      <c r="C23">
        <f t="shared" si="0"/>
        <v>2587</v>
      </c>
      <c r="D23">
        <v>18</v>
      </c>
      <c r="E23">
        <v>39</v>
      </c>
      <c r="F23">
        <v>41</v>
      </c>
      <c r="G23">
        <v>20</v>
      </c>
      <c r="H23">
        <v>31</v>
      </c>
      <c r="I23">
        <v>2</v>
      </c>
      <c r="K23">
        <v>11</v>
      </c>
      <c r="L23">
        <v>180</v>
      </c>
      <c r="M23">
        <v>68</v>
      </c>
      <c r="N23">
        <v>24</v>
      </c>
      <c r="O23">
        <v>68</v>
      </c>
      <c r="P23">
        <v>1</v>
      </c>
      <c r="Q23">
        <v>10</v>
      </c>
      <c r="R23">
        <v>6</v>
      </c>
      <c r="S23">
        <v>8</v>
      </c>
      <c r="T23">
        <v>53</v>
      </c>
      <c r="V23">
        <v>440</v>
      </c>
      <c r="W23">
        <v>116</v>
      </c>
      <c r="X23">
        <v>58</v>
      </c>
      <c r="Y23">
        <v>295</v>
      </c>
      <c r="Z23">
        <v>108</v>
      </c>
      <c r="AA23">
        <v>12</v>
      </c>
      <c r="AB23">
        <v>2</v>
      </c>
      <c r="AC23">
        <v>45</v>
      </c>
      <c r="AD23">
        <v>3</v>
      </c>
      <c r="AE23">
        <v>145</v>
      </c>
      <c r="AF23">
        <v>118</v>
      </c>
      <c r="AG23">
        <v>41</v>
      </c>
      <c r="AH23">
        <v>14</v>
      </c>
      <c r="AJ23">
        <v>0</v>
      </c>
      <c r="AK23">
        <v>18</v>
      </c>
      <c r="AL23">
        <v>19</v>
      </c>
      <c r="AM23">
        <v>160</v>
      </c>
      <c r="AN23">
        <v>16</v>
      </c>
      <c r="AO23">
        <v>15</v>
      </c>
      <c r="AP23">
        <v>30</v>
      </c>
      <c r="AQ23">
        <v>8</v>
      </c>
      <c r="AR23">
        <v>0</v>
      </c>
      <c r="AS23">
        <v>50</v>
      </c>
      <c r="AT23">
        <v>11</v>
      </c>
      <c r="AV23">
        <v>23</v>
      </c>
      <c r="AW23">
        <v>70</v>
      </c>
      <c r="AX23">
        <v>57</v>
      </c>
      <c r="AY23">
        <v>86</v>
      </c>
      <c r="AZ23">
        <v>39</v>
      </c>
      <c r="BA23">
        <v>8</v>
      </c>
    </row>
    <row r="24" spans="2:53" x14ac:dyDescent="0.3">
      <c r="B24" t="s">
        <v>23</v>
      </c>
      <c r="C24">
        <f t="shared" si="0"/>
        <v>16960</v>
      </c>
      <c r="D24">
        <v>174</v>
      </c>
      <c r="E24">
        <v>316</v>
      </c>
      <c r="F24">
        <v>310</v>
      </c>
      <c r="G24">
        <v>185</v>
      </c>
      <c r="H24">
        <v>240</v>
      </c>
      <c r="I24">
        <v>7</v>
      </c>
      <c r="J24">
        <v>24</v>
      </c>
      <c r="K24">
        <v>75</v>
      </c>
      <c r="L24">
        <v>1152</v>
      </c>
      <c r="M24">
        <v>382</v>
      </c>
      <c r="N24">
        <v>237</v>
      </c>
      <c r="O24">
        <v>478</v>
      </c>
      <c r="P24">
        <v>21</v>
      </c>
      <c r="Q24">
        <v>19</v>
      </c>
      <c r="R24">
        <v>83</v>
      </c>
      <c r="S24">
        <v>32</v>
      </c>
      <c r="T24">
        <v>400</v>
      </c>
      <c r="U24">
        <v>513</v>
      </c>
      <c r="W24">
        <v>698</v>
      </c>
      <c r="X24">
        <v>302</v>
      </c>
      <c r="Y24">
        <v>2656</v>
      </c>
      <c r="Z24">
        <v>697</v>
      </c>
      <c r="AA24">
        <v>86</v>
      </c>
      <c r="AB24">
        <v>9</v>
      </c>
      <c r="AC24">
        <v>461</v>
      </c>
      <c r="AD24">
        <v>25</v>
      </c>
      <c r="AE24">
        <v>1392</v>
      </c>
      <c r="AF24">
        <v>1076</v>
      </c>
      <c r="AG24">
        <v>333</v>
      </c>
      <c r="AH24">
        <v>79</v>
      </c>
      <c r="AJ24">
        <v>7</v>
      </c>
      <c r="AK24">
        <v>127</v>
      </c>
      <c r="AL24">
        <v>138</v>
      </c>
      <c r="AM24">
        <v>1060</v>
      </c>
      <c r="AN24">
        <v>99</v>
      </c>
      <c r="AO24">
        <v>55</v>
      </c>
      <c r="AP24">
        <v>131</v>
      </c>
      <c r="AQ24">
        <v>104</v>
      </c>
      <c r="AR24">
        <v>0</v>
      </c>
      <c r="AS24">
        <v>566</v>
      </c>
      <c r="AT24">
        <v>50</v>
      </c>
      <c r="AU24">
        <v>52</v>
      </c>
      <c r="AV24">
        <v>166</v>
      </c>
      <c r="AW24">
        <v>492</v>
      </c>
      <c r="AX24">
        <v>408</v>
      </c>
      <c r="AY24">
        <v>721</v>
      </c>
      <c r="AZ24">
        <v>274</v>
      </c>
      <c r="BA24">
        <v>48</v>
      </c>
    </row>
    <row r="25" spans="2:53" x14ac:dyDescent="0.3">
      <c r="B25" t="s">
        <v>24</v>
      </c>
      <c r="C25">
        <f t="shared" si="0"/>
        <v>3690</v>
      </c>
      <c r="D25">
        <v>25</v>
      </c>
      <c r="E25">
        <v>66</v>
      </c>
      <c r="F25">
        <v>42</v>
      </c>
      <c r="G25">
        <v>14</v>
      </c>
      <c r="H25">
        <v>41</v>
      </c>
      <c r="I25">
        <v>0</v>
      </c>
      <c r="J25">
        <v>3</v>
      </c>
      <c r="K25">
        <v>19</v>
      </c>
      <c r="L25">
        <v>275</v>
      </c>
      <c r="M25">
        <v>54</v>
      </c>
      <c r="N25">
        <v>41</v>
      </c>
      <c r="O25">
        <v>113</v>
      </c>
      <c r="P25">
        <v>6</v>
      </c>
      <c r="Q25">
        <v>5</v>
      </c>
      <c r="R25">
        <v>24</v>
      </c>
      <c r="S25">
        <v>14</v>
      </c>
      <c r="T25">
        <v>46</v>
      </c>
      <c r="U25">
        <v>62</v>
      </c>
      <c r="V25">
        <v>712</v>
      </c>
      <c r="X25">
        <v>114</v>
      </c>
      <c r="Y25">
        <v>345</v>
      </c>
      <c r="Z25">
        <v>161</v>
      </c>
      <c r="AA25">
        <v>14</v>
      </c>
      <c r="AB25">
        <v>2</v>
      </c>
      <c r="AC25">
        <v>63</v>
      </c>
      <c r="AD25">
        <v>11</v>
      </c>
      <c r="AE25">
        <v>197</v>
      </c>
      <c r="AF25">
        <v>190</v>
      </c>
      <c r="AG25">
        <v>71</v>
      </c>
      <c r="AH25">
        <v>16</v>
      </c>
      <c r="AJ25">
        <v>0</v>
      </c>
      <c r="AK25">
        <v>17</v>
      </c>
      <c r="AL25">
        <v>25</v>
      </c>
      <c r="AM25">
        <v>196</v>
      </c>
      <c r="AN25">
        <v>24</v>
      </c>
      <c r="AO25">
        <v>13</v>
      </c>
      <c r="AP25">
        <v>56</v>
      </c>
      <c r="AQ25">
        <v>28</v>
      </c>
      <c r="AR25">
        <v>1</v>
      </c>
      <c r="AS25">
        <v>35</v>
      </c>
      <c r="AT25">
        <v>12</v>
      </c>
      <c r="AU25">
        <v>3</v>
      </c>
      <c r="AV25">
        <v>29</v>
      </c>
      <c r="AW25">
        <v>105</v>
      </c>
      <c r="AX25">
        <v>115</v>
      </c>
      <c r="AY25">
        <v>184</v>
      </c>
      <c r="AZ25">
        <v>71</v>
      </c>
      <c r="BA25">
        <v>30</v>
      </c>
    </row>
    <row r="26" spans="2:53" x14ac:dyDescent="0.3">
      <c r="B26" t="s">
        <v>25</v>
      </c>
      <c r="C26">
        <f t="shared" si="0"/>
        <v>3016</v>
      </c>
      <c r="D26">
        <v>20</v>
      </c>
      <c r="E26">
        <v>57</v>
      </c>
      <c r="F26">
        <v>36</v>
      </c>
      <c r="G26">
        <v>19</v>
      </c>
      <c r="H26">
        <v>32</v>
      </c>
      <c r="I26">
        <v>1</v>
      </c>
      <c r="J26">
        <v>5</v>
      </c>
      <c r="K26">
        <v>22</v>
      </c>
      <c r="L26">
        <v>237</v>
      </c>
      <c r="M26">
        <v>61</v>
      </c>
      <c r="N26">
        <v>43</v>
      </c>
      <c r="O26">
        <v>91</v>
      </c>
      <c r="P26">
        <v>6</v>
      </c>
      <c r="Q26">
        <v>6</v>
      </c>
      <c r="R26">
        <v>21</v>
      </c>
      <c r="S26">
        <v>32</v>
      </c>
      <c r="T26">
        <v>30</v>
      </c>
      <c r="U26">
        <v>41</v>
      </c>
      <c r="V26">
        <v>532</v>
      </c>
      <c r="W26">
        <v>74</v>
      </c>
      <c r="Y26">
        <v>221</v>
      </c>
      <c r="Z26">
        <v>145</v>
      </c>
      <c r="AA26">
        <v>11</v>
      </c>
      <c r="AB26">
        <v>4</v>
      </c>
      <c r="AC26">
        <v>55</v>
      </c>
      <c r="AD26">
        <v>16</v>
      </c>
      <c r="AE26">
        <v>197</v>
      </c>
      <c r="AF26">
        <v>156</v>
      </c>
      <c r="AG26">
        <v>54</v>
      </c>
      <c r="AH26">
        <v>37</v>
      </c>
      <c r="AJ26">
        <v>0</v>
      </c>
      <c r="AK26">
        <v>31</v>
      </c>
      <c r="AL26">
        <v>30</v>
      </c>
      <c r="AM26">
        <v>184</v>
      </c>
      <c r="AN26">
        <v>31</v>
      </c>
      <c r="AO26">
        <v>29</v>
      </c>
      <c r="AP26">
        <v>51</v>
      </c>
      <c r="AQ26">
        <v>16</v>
      </c>
      <c r="AR26">
        <v>0</v>
      </c>
      <c r="AS26">
        <v>23</v>
      </c>
      <c r="AT26">
        <v>15</v>
      </c>
      <c r="AU26">
        <v>4</v>
      </c>
      <c r="AV26">
        <v>12</v>
      </c>
      <c r="AW26">
        <v>68</v>
      </c>
      <c r="AX26">
        <v>82</v>
      </c>
      <c r="AY26">
        <v>128</v>
      </c>
      <c r="AZ26">
        <v>39</v>
      </c>
      <c r="BA26">
        <v>11</v>
      </c>
    </row>
    <row r="27" spans="2:53" x14ac:dyDescent="0.3">
      <c r="B27" t="s">
        <v>26</v>
      </c>
      <c r="C27">
        <f t="shared" si="0"/>
        <v>25034</v>
      </c>
      <c r="D27">
        <v>180</v>
      </c>
      <c r="E27">
        <v>406</v>
      </c>
      <c r="F27">
        <v>317</v>
      </c>
      <c r="G27">
        <v>174</v>
      </c>
      <c r="H27">
        <v>191</v>
      </c>
      <c r="I27">
        <v>2</v>
      </c>
      <c r="J27">
        <v>22</v>
      </c>
      <c r="K27">
        <v>92</v>
      </c>
      <c r="L27">
        <v>1451</v>
      </c>
      <c r="M27">
        <v>366</v>
      </c>
      <c r="N27">
        <v>171</v>
      </c>
      <c r="O27">
        <v>1500</v>
      </c>
      <c r="P27">
        <v>30</v>
      </c>
      <c r="Q27">
        <v>455</v>
      </c>
      <c r="R27">
        <v>113</v>
      </c>
      <c r="S27">
        <v>65</v>
      </c>
      <c r="T27">
        <v>362</v>
      </c>
      <c r="U27">
        <v>386</v>
      </c>
      <c r="V27">
        <v>3963</v>
      </c>
      <c r="W27">
        <v>759</v>
      </c>
      <c r="X27">
        <v>382</v>
      </c>
      <c r="Z27">
        <v>944</v>
      </c>
      <c r="AA27">
        <v>106</v>
      </c>
      <c r="AB27">
        <v>13</v>
      </c>
      <c r="AC27">
        <v>477</v>
      </c>
      <c r="AD27">
        <v>43</v>
      </c>
      <c r="AE27">
        <v>1481</v>
      </c>
      <c r="AF27">
        <v>3042</v>
      </c>
      <c r="AG27">
        <v>417</v>
      </c>
      <c r="AH27">
        <v>119</v>
      </c>
      <c r="AJ27">
        <v>0</v>
      </c>
      <c r="AK27">
        <v>136</v>
      </c>
      <c r="AL27">
        <v>163</v>
      </c>
      <c r="AM27">
        <v>1454</v>
      </c>
      <c r="AN27">
        <v>160</v>
      </c>
      <c r="AO27">
        <v>69</v>
      </c>
      <c r="AP27">
        <v>230</v>
      </c>
      <c r="AQ27">
        <v>175</v>
      </c>
      <c r="AR27">
        <v>0</v>
      </c>
      <c r="AS27">
        <v>410</v>
      </c>
      <c r="AT27">
        <v>70</v>
      </c>
      <c r="AU27">
        <v>55</v>
      </c>
      <c r="AV27">
        <v>563</v>
      </c>
      <c r="AW27">
        <v>611</v>
      </c>
      <c r="AX27">
        <v>714</v>
      </c>
      <c r="AY27">
        <v>960</v>
      </c>
      <c r="AZ27">
        <v>1144</v>
      </c>
      <c r="BA27">
        <v>91</v>
      </c>
    </row>
    <row r="28" spans="2:53" x14ac:dyDescent="0.3">
      <c r="B28" t="s">
        <v>63</v>
      </c>
      <c r="C28">
        <f t="shared" si="0"/>
        <v>24</v>
      </c>
      <c r="L28">
        <v>2</v>
      </c>
      <c r="M28">
        <v>1</v>
      </c>
      <c r="N28">
        <v>1</v>
      </c>
      <c r="T28">
        <v>1</v>
      </c>
      <c r="V28">
        <v>2</v>
      </c>
      <c r="W28">
        <v>1</v>
      </c>
      <c r="Y28">
        <v>2</v>
      </c>
      <c r="Z28">
        <v>1</v>
      </c>
      <c r="AE28">
        <v>1</v>
      </c>
      <c r="AF28">
        <v>3</v>
      </c>
      <c r="AM28">
        <v>1</v>
      </c>
      <c r="AP28">
        <v>2</v>
      </c>
      <c r="AQ28">
        <v>1</v>
      </c>
      <c r="AS28">
        <v>1</v>
      </c>
      <c r="AU28">
        <v>1</v>
      </c>
      <c r="AW28">
        <v>2</v>
      </c>
      <c r="AY28">
        <v>1</v>
      </c>
    </row>
    <row r="29" spans="2:53" x14ac:dyDescent="0.3">
      <c r="B29" t="s">
        <v>27</v>
      </c>
      <c r="C29">
        <f t="shared" si="0"/>
        <v>1309</v>
      </c>
      <c r="D29">
        <v>9</v>
      </c>
      <c r="E29">
        <v>19</v>
      </c>
      <c r="F29">
        <v>6</v>
      </c>
      <c r="G29">
        <v>14</v>
      </c>
      <c r="H29">
        <v>16</v>
      </c>
      <c r="K29">
        <v>11</v>
      </c>
      <c r="L29">
        <v>90</v>
      </c>
      <c r="M29">
        <v>22</v>
      </c>
      <c r="N29">
        <v>7</v>
      </c>
      <c r="O29">
        <v>41</v>
      </c>
      <c r="P29">
        <v>3</v>
      </c>
      <c r="Q29">
        <v>5</v>
      </c>
      <c r="R29">
        <v>9</v>
      </c>
      <c r="S29">
        <v>7</v>
      </c>
      <c r="T29">
        <v>23</v>
      </c>
      <c r="U29">
        <v>25</v>
      </c>
      <c r="V29">
        <v>231</v>
      </c>
      <c r="W29">
        <v>50</v>
      </c>
      <c r="X29">
        <v>26</v>
      </c>
      <c r="Y29">
        <v>154</v>
      </c>
      <c r="AA29">
        <v>6</v>
      </c>
      <c r="AB29">
        <v>3</v>
      </c>
      <c r="AC29">
        <v>19</v>
      </c>
      <c r="AD29">
        <v>1</v>
      </c>
      <c r="AE29">
        <v>58</v>
      </c>
      <c r="AF29">
        <v>83</v>
      </c>
      <c r="AG29">
        <v>20</v>
      </c>
      <c r="AH29">
        <v>3</v>
      </c>
      <c r="AJ29">
        <v>0</v>
      </c>
      <c r="AK29">
        <v>8</v>
      </c>
      <c r="AL29">
        <v>11</v>
      </c>
      <c r="AM29">
        <v>79</v>
      </c>
      <c r="AN29">
        <v>13</v>
      </c>
      <c r="AO29">
        <v>2</v>
      </c>
      <c r="AP29">
        <v>20</v>
      </c>
      <c r="AQ29">
        <v>26</v>
      </c>
      <c r="AR29">
        <v>0</v>
      </c>
      <c r="AS29">
        <v>21</v>
      </c>
      <c r="AT29">
        <v>2</v>
      </c>
      <c r="AU29">
        <v>2</v>
      </c>
      <c r="AV29">
        <v>5</v>
      </c>
      <c r="AW29">
        <v>43</v>
      </c>
      <c r="AX29">
        <v>40</v>
      </c>
      <c r="AY29">
        <v>48</v>
      </c>
      <c r="AZ29">
        <v>26</v>
      </c>
      <c r="BA29">
        <v>2</v>
      </c>
    </row>
    <row r="30" spans="2:53" x14ac:dyDescent="0.3">
      <c r="B30" t="s">
        <v>28</v>
      </c>
      <c r="C30">
        <f t="shared" si="0"/>
        <v>1151</v>
      </c>
      <c r="D30">
        <v>14</v>
      </c>
      <c r="E30">
        <v>14</v>
      </c>
      <c r="F30">
        <v>24</v>
      </c>
      <c r="G30">
        <v>6</v>
      </c>
      <c r="H30">
        <v>25</v>
      </c>
      <c r="I30">
        <v>1</v>
      </c>
      <c r="J30">
        <v>2</v>
      </c>
      <c r="K30">
        <v>1</v>
      </c>
      <c r="L30">
        <v>81</v>
      </c>
      <c r="M30">
        <v>16</v>
      </c>
      <c r="N30">
        <v>19</v>
      </c>
      <c r="O30">
        <v>40</v>
      </c>
      <c r="P30">
        <v>1</v>
      </c>
      <c r="Q30">
        <v>3</v>
      </c>
      <c r="R30">
        <v>7</v>
      </c>
      <c r="S30">
        <v>6</v>
      </c>
      <c r="T30">
        <v>27</v>
      </c>
      <c r="U30">
        <v>19</v>
      </c>
      <c r="V30">
        <v>178</v>
      </c>
      <c r="W30">
        <v>40</v>
      </c>
      <c r="X30">
        <v>20</v>
      </c>
      <c r="Y30">
        <v>110</v>
      </c>
      <c r="Z30">
        <v>55</v>
      </c>
      <c r="AB30">
        <v>4</v>
      </c>
      <c r="AC30">
        <v>19</v>
      </c>
      <c r="AD30">
        <v>5</v>
      </c>
      <c r="AE30">
        <v>62</v>
      </c>
      <c r="AF30">
        <v>53</v>
      </c>
      <c r="AG30">
        <v>9</v>
      </c>
      <c r="AH30">
        <v>7</v>
      </c>
      <c r="AJ30">
        <v>0</v>
      </c>
      <c r="AK30">
        <v>8</v>
      </c>
      <c r="AL30">
        <v>10</v>
      </c>
      <c r="AM30">
        <v>61</v>
      </c>
      <c r="AN30">
        <v>12</v>
      </c>
      <c r="AO30">
        <v>3</v>
      </c>
      <c r="AP30">
        <v>17</v>
      </c>
      <c r="AQ30">
        <v>5</v>
      </c>
      <c r="AR30">
        <v>0</v>
      </c>
      <c r="AS30">
        <v>20</v>
      </c>
      <c r="AT30">
        <v>6</v>
      </c>
      <c r="AU30">
        <v>2</v>
      </c>
      <c r="AV30">
        <v>12</v>
      </c>
      <c r="AW30">
        <v>17</v>
      </c>
      <c r="AX30">
        <v>37</v>
      </c>
      <c r="AY30">
        <v>50</v>
      </c>
      <c r="AZ30">
        <v>22</v>
      </c>
      <c r="BA30">
        <v>1</v>
      </c>
    </row>
    <row r="31" spans="2:53" x14ac:dyDescent="0.3">
      <c r="B31" t="s">
        <v>29</v>
      </c>
      <c r="C31">
        <f t="shared" si="0"/>
        <v>396</v>
      </c>
      <c r="D31">
        <v>6</v>
      </c>
      <c r="E31">
        <v>8</v>
      </c>
      <c r="F31">
        <v>4</v>
      </c>
      <c r="G31">
        <v>1</v>
      </c>
      <c r="H31">
        <v>8</v>
      </c>
      <c r="I31">
        <v>0</v>
      </c>
      <c r="J31">
        <v>1</v>
      </c>
      <c r="K31">
        <v>5</v>
      </c>
      <c r="L31">
        <v>28</v>
      </c>
      <c r="M31">
        <v>9</v>
      </c>
      <c r="N31">
        <v>3</v>
      </c>
      <c r="O31">
        <v>10</v>
      </c>
      <c r="Q31">
        <v>7</v>
      </c>
      <c r="S31">
        <v>12</v>
      </c>
      <c r="T31">
        <v>3</v>
      </c>
      <c r="U31">
        <v>1</v>
      </c>
      <c r="V31">
        <v>62</v>
      </c>
      <c r="W31">
        <v>8</v>
      </c>
      <c r="X31">
        <v>14</v>
      </c>
      <c r="Y31">
        <v>29</v>
      </c>
      <c r="Z31">
        <v>14</v>
      </c>
      <c r="AC31">
        <v>5</v>
      </c>
      <c r="AD31">
        <v>7</v>
      </c>
      <c r="AE31">
        <v>26</v>
      </c>
      <c r="AF31">
        <v>25</v>
      </c>
      <c r="AG31">
        <v>13</v>
      </c>
      <c r="AH31">
        <v>3</v>
      </c>
      <c r="AJ31">
        <v>0</v>
      </c>
      <c r="AK31">
        <v>2</v>
      </c>
      <c r="AL31">
        <v>5</v>
      </c>
      <c r="AM31">
        <v>18</v>
      </c>
      <c r="AN31">
        <v>2</v>
      </c>
      <c r="AO31">
        <v>1</v>
      </c>
      <c r="AP31">
        <v>9</v>
      </c>
      <c r="AQ31">
        <v>2</v>
      </c>
      <c r="AS31">
        <v>3</v>
      </c>
      <c r="AU31">
        <v>1</v>
      </c>
      <c r="AV31">
        <v>1</v>
      </c>
      <c r="AW31">
        <v>9</v>
      </c>
      <c r="AX31">
        <v>9</v>
      </c>
      <c r="AY31">
        <v>15</v>
      </c>
      <c r="AZ31">
        <v>4</v>
      </c>
      <c r="BA31">
        <v>3</v>
      </c>
    </row>
    <row r="32" spans="2:53" x14ac:dyDescent="0.3">
      <c r="B32" t="s">
        <v>30</v>
      </c>
      <c r="C32">
        <f t="shared" si="0"/>
        <v>4227</v>
      </c>
      <c r="D32">
        <v>35</v>
      </c>
      <c r="E32">
        <v>109</v>
      </c>
      <c r="F32">
        <v>35</v>
      </c>
      <c r="G32">
        <v>20</v>
      </c>
      <c r="H32">
        <v>51</v>
      </c>
      <c r="I32">
        <v>1</v>
      </c>
      <c r="J32">
        <v>7</v>
      </c>
      <c r="K32">
        <v>20</v>
      </c>
      <c r="L32">
        <v>296</v>
      </c>
      <c r="M32">
        <v>76</v>
      </c>
      <c r="N32">
        <v>47</v>
      </c>
      <c r="O32">
        <v>127</v>
      </c>
      <c r="P32">
        <v>5</v>
      </c>
      <c r="Q32">
        <v>13</v>
      </c>
      <c r="R32">
        <v>31</v>
      </c>
      <c r="S32">
        <v>12</v>
      </c>
      <c r="T32">
        <v>74</v>
      </c>
      <c r="U32">
        <v>119</v>
      </c>
      <c r="V32">
        <v>759</v>
      </c>
      <c r="W32">
        <v>119</v>
      </c>
      <c r="X32">
        <v>89</v>
      </c>
      <c r="Y32">
        <v>394</v>
      </c>
      <c r="Z32">
        <v>192</v>
      </c>
      <c r="AA32">
        <v>13</v>
      </c>
      <c r="AB32">
        <v>2</v>
      </c>
      <c r="AD32">
        <v>7</v>
      </c>
      <c r="AE32">
        <v>195</v>
      </c>
      <c r="AF32">
        <v>176</v>
      </c>
      <c r="AG32">
        <v>104</v>
      </c>
      <c r="AH32">
        <v>27</v>
      </c>
      <c r="AJ32">
        <v>3</v>
      </c>
      <c r="AK32">
        <v>25</v>
      </c>
      <c r="AL32">
        <v>31</v>
      </c>
      <c r="AM32">
        <v>243</v>
      </c>
      <c r="AN32">
        <v>34</v>
      </c>
      <c r="AO32">
        <v>21</v>
      </c>
      <c r="AP32">
        <v>66</v>
      </c>
      <c r="AQ32">
        <v>26</v>
      </c>
      <c r="AR32">
        <v>0</v>
      </c>
      <c r="AS32">
        <v>53</v>
      </c>
      <c r="AT32">
        <v>13</v>
      </c>
      <c r="AU32">
        <v>4</v>
      </c>
      <c r="AV32">
        <v>39</v>
      </c>
      <c r="AW32">
        <v>137</v>
      </c>
      <c r="AX32">
        <v>135</v>
      </c>
      <c r="AY32">
        <v>164</v>
      </c>
      <c r="AZ32">
        <v>62</v>
      </c>
      <c r="BA32">
        <v>16</v>
      </c>
    </row>
    <row r="33" spans="2:53" x14ac:dyDescent="0.3">
      <c r="B33" t="s">
        <v>31</v>
      </c>
      <c r="C33">
        <f t="shared" si="0"/>
        <v>591</v>
      </c>
      <c r="D33">
        <v>3</v>
      </c>
      <c r="E33">
        <v>8</v>
      </c>
      <c r="F33">
        <v>4</v>
      </c>
      <c r="G33">
        <v>6</v>
      </c>
      <c r="H33">
        <v>4</v>
      </c>
      <c r="J33">
        <v>2</v>
      </c>
      <c r="K33">
        <v>5</v>
      </c>
      <c r="L33">
        <v>26</v>
      </c>
      <c r="M33">
        <v>15</v>
      </c>
      <c r="N33">
        <v>10</v>
      </c>
      <c r="O33">
        <v>13</v>
      </c>
      <c r="Q33">
        <v>3</v>
      </c>
      <c r="R33">
        <v>1</v>
      </c>
      <c r="S33">
        <v>4</v>
      </c>
      <c r="T33">
        <v>12</v>
      </c>
      <c r="U33">
        <v>12</v>
      </c>
      <c r="V33">
        <v>125</v>
      </c>
      <c r="W33">
        <v>10</v>
      </c>
      <c r="X33">
        <v>17</v>
      </c>
      <c r="Y33">
        <v>48</v>
      </c>
      <c r="Z33">
        <v>30</v>
      </c>
      <c r="AC33">
        <v>13</v>
      </c>
      <c r="AE33">
        <v>17</v>
      </c>
      <c r="AF33">
        <v>32</v>
      </c>
      <c r="AG33">
        <v>15</v>
      </c>
      <c r="AH33">
        <v>2</v>
      </c>
      <c r="AK33">
        <v>9</v>
      </c>
      <c r="AL33">
        <v>5</v>
      </c>
      <c r="AM33">
        <v>23</v>
      </c>
      <c r="AN33">
        <v>3</v>
      </c>
      <c r="AP33">
        <v>7</v>
      </c>
      <c r="AQ33">
        <v>5</v>
      </c>
      <c r="AR33">
        <v>0</v>
      </c>
      <c r="AS33">
        <v>4</v>
      </c>
      <c r="AT33">
        <v>5</v>
      </c>
      <c r="AU33">
        <v>1</v>
      </c>
      <c r="AV33">
        <v>7</v>
      </c>
      <c r="AW33">
        <v>32</v>
      </c>
      <c r="AX33">
        <v>22</v>
      </c>
      <c r="AY33">
        <v>19</v>
      </c>
      <c r="AZ33">
        <v>12</v>
      </c>
    </row>
    <row r="34" spans="2:53" x14ac:dyDescent="0.3">
      <c r="B34" t="s">
        <v>32</v>
      </c>
      <c r="C34">
        <f t="shared" si="0"/>
        <v>5233</v>
      </c>
      <c r="D34">
        <v>41</v>
      </c>
      <c r="E34">
        <v>121</v>
      </c>
      <c r="F34">
        <v>49</v>
      </c>
      <c r="G34">
        <v>26</v>
      </c>
      <c r="H34">
        <v>63</v>
      </c>
      <c r="I34">
        <v>1</v>
      </c>
      <c r="J34">
        <v>6</v>
      </c>
      <c r="K34">
        <v>38</v>
      </c>
      <c r="L34">
        <v>366</v>
      </c>
      <c r="M34">
        <v>87</v>
      </c>
      <c r="N34">
        <v>50</v>
      </c>
      <c r="O34">
        <v>222</v>
      </c>
      <c r="P34">
        <v>5</v>
      </c>
      <c r="Q34">
        <v>23</v>
      </c>
      <c r="R34">
        <v>22</v>
      </c>
      <c r="S34">
        <v>23</v>
      </c>
      <c r="T34">
        <v>54</v>
      </c>
      <c r="U34">
        <v>54</v>
      </c>
      <c r="V34">
        <v>1001</v>
      </c>
      <c r="W34">
        <v>129</v>
      </c>
      <c r="X34">
        <v>115</v>
      </c>
      <c r="Y34">
        <v>544</v>
      </c>
      <c r="Z34">
        <v>279</v>
      </c>
      <c r="AA34">
        <v>10</v>
      </c>
      <c r="AB34">
        <v>3</v>
      </c>
      <c r="AC34">
        <v>88</v>
      </c>
      <c r="AD34">
        <v>13</v>
      </c>
      <c r="AF34">
        <v>327</v>
      </c>
      <c r="AG34">
        <v>156</v>
      </c>
      <c r="AH34">
        <v>43</v>
      </c>
      <c r="AJ34">
        <v>0</v>
      </c>
      <c r="AK34">
        <v>29</v>
      </c>
      <c r="AL34">
        <v>42</v>
      </c>
      <c r="AM34">
        <v>293</v>
      </c>
      <c r="AN34">
        <v>23</v>
      </c>
      <c r="AO34">
        <v>14</v>
      </c>
      <c r="AP34">
        <v>58</v>
      </c>
      <c r="AQ34">
        <v>36</v>
      </c>
      <c r="AR34">
        <v>0</v>
      </c>
      <c r="AS34">
        <v>82</v>
      </c>
      <c r="AT34">
        <v>12</v>
      </c>
      <c r="AU34">
        <v>12</v>
      </c>
      <c r="AV34">
        <v>37</v>
      </c>
      <c r="AW34">
        <v>118</v>
      </c>
      <c r="AX34">
        <v>162</v>
      </c>
      <c r="AY34">
        <v>219</v>
      </c>
      <c r="AZ34">
        <v>106</v>
      </c>
      <c r="BA34">
        <v>31</v>
      </c>
    </row>
    <row r="35" spans="2:53" x14ac:dyDescent="0.3">
      <c r="B35" t="s">
        <v>33</v>
      </c>
      <c r="C35">
        <f t="shared" si="0"/>
        <v>9576</v>
      </c>
      <c r="D35">
        <v>58</v>
      </c>
      <c r="E35">
        <v>152</v>
      </c>
      <c r="F35">
        <v>85</v>
      </c>
      <c r="G35">
        <v>33</v>
      </c>
      <c r="H35">
        <v>72</v>
      </c>
      <c r="I35">
        <v>1</v>
      </c>
      <c r="J35">
        <v>11</v>
      </c>
      <c r="K35">
        <v>31</v>
      </c>
      <c r="L35">
        <v>451</v>
      </c>
      <c r="M35">
        <v>124</v>
      </c>
      <c r="N35">
        <v>54</v>
      </c>
      <c r="O35">
        <v>726</v>
      </c>
      <c r="P35">
        <v>14</v>
      </c>
      <c r="Q35">
        <v>131</v>
      </c>
      <c r="R35">
        <v>38</v>
      </c>
      <c r="S35">
        <v>33</v>
      </c>
      <c r="T35">
        <v>119</v>
      </c>
      <c r="U35">
        <v>117</v>
      </c>
      <c r="V35">
        <v>1454</v>
      </c>
      <c r="W35">
        <v>229</v>
      </c>
      <c r="X35">
        <v>177</v>
      </c>
      <c r="Y35">
        <v>1951</v>
      </c>
      <c r="Z35">
        <v>315</v>
      </c>
      <c r="AA35">
        <v>28</v>
      </c>
      <c r="AB35">
        <v>1</v>
      </c>
      <c r="AC35">
        <v>145</v>
      </c>
      <c r="AD35">
        <v>11</v>
      </c>
      <c r="AE35">
        <v>449</v>
      </c>
      <c r="AG35">
        <v>179</v>
      </c>
      <c r="AH35">
        <v>40</v>
      </c>
      <c r="AJ35">
        <v>1</v>
      </c>
      <c r="AK35">
        <v>40</v>
      </c>
      <c r="AL35">
        <v>63</v>
      </c>
      <c r="AM35">
        <v>365</v>
      </c>
      <c r="AN35">
        <v>51</v>
      </c>
      <c r="AO35">
        <v>28</v>
      </c>
      <c r="AP35">
        <v>108</v>
      </c>
      <c r="AQ35">
        <v>64</v>
      </c>
      <c r="AR35">
        <v>0</v>
      </c>
      <c r="AS35">
        <v>86</v>
      </c>
      <c r="AT35">
        <v>33</v>
      </c>
      <c r="AU35">
        <v>9</v>
      </c>
      <c r="AV35">
        <v>180</v>
      </c>
      <c r="AW35">
        <v>212</v>
      </c>
      <c r="AX35">
        <v>253</v>
      </c>
      <c r="AY35">
        <v>300</v>
      </c>
      <c r="AZ35">
        <v>524</v>
      </c>
      <c r="BA35">
        <v>30</v>
      </c>
    </row>
    <row r="36" spans="2:53" x14ac:dyDescent="0.3">
      <c r="B36" t="s">
        <v>34</v>
      </c>
      <c r="C36">
        <f t="shared" si="0"/>
        <v>1307</v>
      </c>
      <c r="D36">
        <v>25</v>
      </c>
      <c r="E36">
        <v>18</v>
      </c>
      <c r="F36">
        <v>20</v>
      </c>
      <c r="G36">
        <v>18</v>
      </c>
      <c r="H36">
        <v>18</v>
      </c>
      <c r="J36">
        <v>3</v>
      </c>
      <c r="K36">
        <v>9</v>
      </c>
      <c r="L36">
        <v>96</v>
      </c>
      <c r="M36">
        <v>22</v>
      </c>
      <c r="N36">
        <v>16</v>
      </c>
      <c r="O36">
        <v>28</v>
      </c>
      <c r="P36">
        <v>2</v>
      </c>
      <c r="Q36">
        <v>3</v>
      </c>
      <c r="R36">
        <v>4</v>
      </c>
      <c r="S36">
        <v>3</v>
      </c>
      <c r="T36">
        <v>44</v>
      </c>
      <c r="U36">
        <v>37</v>
      </c>
      <c r="V36">
        <v>273</v>
      </c>
      <c r="W36">
        <v>43</v>
      </c>
      <c r="X36">
        <v>14</v>
      </c>
      <c r="Y36">
        <v>117</v>
      </c>
      <c r="Z36">
        <v>61</v>
      </c>
      <c r="AA36">
        <v>4</v>
      </c>
      <c r="AB36">
        <v>2</v>
      </c>
      <c r="AC36">
        <v>15</v>
      </c>
      <c r="AD36">
        <v>2</v>
      </c>
      <c r="AE36">
        <v>78</v>
      </c>
      <c r="AF36">
        <v>67</v>
      </c>
      <c r="AH36">
        <v>5</v>
      </c>
      <c r="AJ36">
        <v>0</v>
      </c>
      <c r="AK36">
        <v>9</v>
      </c>
      <c r="AL36">
        <v>7</v>
      </c>
      <c r="AM36">
        <v>31</v>
      </c>
      <c r="AN36">
        <v>21</v>
      </c>
      <c r="AO36">
        <v>8</v>
      </c>
      <c r="AP36">
        <v>15</v>
      </c>
      <c r="AQ36">
        <v>5</v>
      </c>
      <c r="AR36">
        <v>0</v>
      </c>
      <c r="AS36">
        <v>7</v>
      </c>
      <c r="AT36">
        <v>5</v>
      </c>
      <c r="AU36">
        <v>2</v>
      </c>
      <c r="AV36">
        <v>21</v>
      </c>
      <c r="AW36">
        <v>22</v>
      </c>
      <c r="AX36">
        <v>30</v>
      </c>
      <c r="AY36">
        <v>50</v>
      </c>
      <c r="AZ36">
        <v>18</v>
      </c>
      <c r="BA36">
        <v>9</v>
      </c>
    </row>
    <row r="37" spans="2:53" x14ac:dyDescent="0.3">
      <c r="B37" t="s">
        <v>67</v>
      </c>
      <c r="C37">
        <f t="shared" si="0"/>
        <v>1</v>
      </c>
      <c r="AM37">
        <v>1</v>
      </c>
    </row>
    <row r="38" spans="2:53" x14ac:dyDescent="0.3">
      <c r="B38" t="s">
        <v>35</v>
      </c>
      <c r="C38">
        <f t="shared" si="0"/>
        <v>258</v>
      </c>
      <c r="E38">
        <v>3</v>
      </c>
      <c r="F38">
        <v>2</v>
      </c>
      <c r="G38">
        <v>2</v>
      </c>
      <c r="H38">
        <v>1</v>
      </c>
      <c r="J38">
        <v>1</v>
      </c>
      <c r="K38">
        <v>4</v>
      </c>
      <c r="L38">
        <v>21</v>
      </c>
      <c r="M38">
        <v>3</v>
      </c>
      <c r="N38">
        <v>3</v>
      </c>
      <c r="O38">
        <v>3</v>
      </c>
      <c r="Q38">
        <v>5</v>
      </c>
      <c r="R38">
        <v>2</v>
      </c>
      <c r="S38">
        <v>2</v>
      </c>
      <c r="T38">
        <v>2</v>
      </c>
      <c r="U38">
        <v>1</v>
      </c>
      <c r="V38">
        <v>40</v>
      </c>
      <c r="W38">
        <v>9</v>
      </c>
      <c r="X38">
        <v>5</v>
      </c>
      <c r="Y38">
        <v>28</v>
      </c>
      <c r="Z38">
        <v>16</v>
      </c>
      <c r="AA38">
        <v>1</v>
      </c>
      <c r="AC38">
        <v>5</v>
      </c>
      <c r="AE38">
        <v>9</v>
      </c>
      <c r="AF38">
        <v>15</v>
      </c>
      <c r="AG38">
        <v>11</v>
      </c>
      <c r="AK38">
        <v>4</v>
      </c>
      <c r="AL38">
        <v>1</v>
      </c>
      <c r="AM38">
        <v>12</v>
      </c>
      <c r="AN38">
        <v>3</v>
      </c>
      <c r="AP38">
        <v>9</v>
      </c>
      <c r="AQ38">
        <v>3</v>
      </c>
      <c r="AR38">
        <v>0</v>
      </c>
      <c r="AS38">
        <v>3</v>
      </c>
      <c r="AT38">
        <v>1</v>
      </c>
      <c r="AV38">
        <v>1</v>
      </c>
      <c r="AW38">
        <v>5</v>
      </c>
      <c r="AX38">
        <v>5</v>
      </c>
      <c r="AY38">
        <v>11</v>
      </c>
      <c r="AZ38">
        <v>3</v>
      </c>
      <c r="BA38">
        <v>3</v>
      </c>
    </row>
    <row r="39" spans="2:53" x14ac:dyDescent="0.3">
      <c r="B39" t="s">
        <v>36</v>
      </c>
      <c r="C39">
        <f t="shared" si="0"/>
        <v>20</v>
      </c>
      <c r="G39">
        <v>1</v>
      </c>
      <c r="V39">
        <v>4</v>
      </c>
      <c r="Y39">
        <v>5</v>
      </c>
      <c r="AG39">
        <v>2</v>
      </c>
      <c r="AI39">
        <v>3</v>
      </c>
      <c r="AM39">
        <v>1</v>
      </c>
      <c r="AS39">
        <v>1</v>
      </c>
      <c r="AX39">
        <v>1</v>
      </c>
      <c r="AY39">
        <v>1</v>
      </c>
      <c r="AZ39">
        <v>1</v>
      </c>
    </row>
    <row r="40" spans="2:53" x14ac:dyDescent="0.3">
      <c r="B40" t="s">
        <v>37</v>
      </c>
      <c r="C40">
        <f t="shared" si="0"/>
        <v>299</v>
      </c>
      <c r="D40">
        <v>1</v>
      </c>
      <c r="E40">
        <v>3</v>
      </c>
      <c r="G40">
        <v>2</v>
      </c>
      <c r="H40">
        <v>2</v>
      </c>
      <c r="I40">
        <v>0</v>
      </c>
      <c r="J40">
        <v>2</v>
      </c>
      <c r="L40">
        <v>30</v>
      </c>
      <c r="M40">
        <v>1</v>
      </c>
      <c r="N40">
        <v>8</v>
      </c>
      <c r="O40">
        <v>4</v>
      </c>
      <c r="P40">
        <v>1</v>
      </c>
      <c r="Q40">
        <v>1</v>
      </c>
      <c r="S40">
        <v>2</v>
      </c>
      <c r="T40">
        <v>6</v>
      </c>
      <c r="U40">
        <v>1</v>
      </c>
      <c r="V40">
        <v>54</v>
      </c>
      <c r="W40">
        <v>30</v>
      </c>
      <c r="X40">
        <v>7</v>
      </c>
      <c r="Y40">
        <v>35</v>
      </c>
      <c r="Z40">
        <v>13</v>
      </c>
      <c r="AC40">
        <v>6</v>
      </c>
      <c r="AD40">
        <v>1</v>
      </c>
      <c r="AE40">
        <v>13</v>
      </c>
      <c r="AF40">
        <v>14</v>
      </c>
      <c r="AG40">
        <v>2</v>
      </c>
      <c r="AH40">
        <v>3</v>
      </c>
      <c r="AL40">
        <v>5</v>
      </c>
      <c r="AM40">
        <v>19</v>
      </c>
      <c r="AP40">
        <v>1</v>
      </c>
      <c r="AQ40">
        <v>1</v>
      </c>
      <c r="AS40">
        <v>1</v>
      </c>
      <c r="AU40">
        <v>1</v>
      </c>
      <c r="AV40">
        <v>7</v>
      </c>
      <c r="AW40">
        <v>9</v>
      </c>
      <c r="AX40">
        <v>5</v>
      </c>
      <c r="AY40">
        <v>7</v>
      </c>
      <c r="AZ40">
        <v>1</v>
      </c>
    </row>
    <row r="41" spans="2:53" x14ac:dyDescent="0.3">
      <c r="B41" t="s">
        <v>38</v>
      </c>
      <c r="C41">
        <f t="shared" si="0"/>
        <v>1464</v>
      </c>
      <c r="D41">
        <v>5</v>
      </c>
      <c r="E41">
        <v>28</v>
      </c>
      <c r="F41">
        <v>15</v>
      </c>
      <c r="G41">
        <v>6</v>
      </c>
      <c r="H41">
        <v>10</v>
      </c>
      <c r="I41">
        <v>1</v>
      </c>
      <c r="K41">
        <v>8</v>
      </c>
      <c r="L41">
        <v>83</v>
      </c>
      <c r="M41">
        <v>10</v>
      </c>
      <c r="N41">
        <v>15</v>
      </c>
      <c r="O41">
        <v>52</v>
      </c>
      <c r="Q41">
        <v>4</v>
      </c>
      <c r="R41">
        <v>10</v>
      </c>
      <c r="S41">
        <v>4</v>
      </c>
      <c r="T41">
        <v>12</v>
      </c>
      <c r="U41">
        <v>12</v>
      </c>
      <c r="V41">
        <v>272</v>
      </c>
      <c r="W41">
        <v>46</v>
      </c>
      <c r="X41">
        <v>29</v>
      </c>
      <c r="Y41">
        <v>117</v>
      </c>
      <c r="Z41">
        <v>61</v>
      </c>
      <c r="AA41">
        <v>3</v>
      </c>
      <c r="AB41">
        <v>1</v>
      </c>
      <c r="AC41">
        <v>34</v>
      </c>
      <c r="AD41">
        <v>16</v>
      </c>
      <c r="AE41">
        <v>58</v>
      </c>
      <c r="AF41">
        <v>91</v>
      </c>
      <c r="AG41">
        <v>40</v>
      </c>
      <c r="AH41">
        <v>11</v>
      </c>
      <c r="AJ41">
        <v>0</v>
      </c>
      <c r="AL41">
        <v>22</v>
      </c>
      <c r="AM41">
        <v>55</v>
      </c>
      <c r="AN41">
        <v>13</v>
      </c>
      <c r="AO41">
        <v>8</v>
      </c>
      <c r="AP41">
        <v>16</v>
      </c>
      <c r="AQ41">
        <v>15</v>
      </c>
      <c r="AR41">
        <v>0</v>
      </c>
      <c r="AS41">
        <v>14</v>
      </c>
      <c r="AT41">
        <v>7</v>
      </c>
      <c r="AU41">
        <v>2</v>
      </c>
      <c r="AV41">
        <v>9</v>
      </c>
      <c r="AW41">
        <v>128</v>
      </c>
      <c r="AX41">
        <v>39</v>
      </c>
      <c r="AY41">
        <v>47</v>
      </c>
      <c r="AZ41">
        <v>26</v>
      </c>
      <c r="BA41">
        <v>9</v>
      </c>
    </row>
    <row r="42" spans="2:53" x14ac:dyDescent="0.3">
      <c r="B42" t="s">
        <v>39</v>
      </c>
      <c r="C42">
        <f t="shared" si="0"/>
        <v>2077</v>
      </c>
      <c r="D42">
        <v>14</v>
      </c>
      <c r="E42">
        <v>21</v>
      </c>
      <c r="F42">
        <v>25</v>
      </c>
      <c r="G42">
        <v>8</v>
      </c>
      <c r="H42">
        <v>18</v>
      </c>
      <c r="I42">
        <v>2</v>
      </c>
      <c r="J42">
        <v>2</v>
      </c>
      <c r="K42">
        <v>18</v>
      </c>
      <c r="L42">
        <v>99</v>
      </c>
      <c r="M42">
        <v>38</v>
      </c>
      <c r="N42">
        <v>12</v>
      </c>
      <c r="O42">
        <v>66</v>
      </c>
      <c r="P42">
        <v>2</v>
      </c>
      <c r="Q42">
        <v>6</v>
      </c>
      <c r="R42">
        <v>8</v>
      </c>
      <c r="S42">
        <v>6</v>
      </c>
      <c r="T42">
        <v>21</v>
      </c>
      <c r="U42">
        <v>32</v>
      </c>
      <c r="V42">
        <v>399</v>
      </c>
      <c r="W42">
        <v>48</v>
      </c>
      <c r="X42">
        <v>44</v>
      </c>
      <c r="Y42">
        <v>139</v>
      </c>
      <c r="Z42">
        <v>86</v>
      </c>
      <c r="AA42">
        <v>7</v>
      </c>
      <c r="AC42">
        <v>32</v>
      </c>
      <c r="AD42">
        <v>25</v>
      </c>
      <c r="AE42">
        <v>97</v>
      </c>
      <c r="AF42">
        <v>92</v>
      </c>
      <c r="AG42">
        <v>57</v>
      </c>
      <c r="AH42">
        <v>6</v>
      </c>
      <c r="AJ42">
        <v>0</v>
      </c>
      <c r="AK42">
        <v>34</v>
      </c>
      <c r="AM42">
        <v>80</v>
      </c>
      <c r="AN42">
        <v>5</v>
      </c>
      <c r="AO42">
        <v>3</v>
      </c>
      <c r="AP42">
        <v>25</v>
      </c>
      <c r="AQ42">
        <v>22</v>
      </c>
      <c r="AR42">
        <v>0</v>
      </c>
      <c r="AS42">
        <v>20</v>
      </c>
      <c r="AT42">
        <v>12</v>
      </c>
      <c r="AU42">
        <v>1</v>
      </c>
      <c r="AV42">
        <v>13</v>
      </c>
      <c r="AW42">
        <v>258</v>
      </c>
      <c r="AX42">
        <v>64</v>
      </c>
      <c r="AY42">
        <v>71</v>
      </c>
      <c r="AZ42">
        <v>31</v>
      </c>
      <c r="BA42">
        <v>8</v>
      </c>
    </row>
    <row r="43" spans="2:53" x14ac:dyDescent="0.3">
      <c r="B43" t="s">
        <v>40</v>
      </c>
      <c r="C43">
        <f t="shared" si="0"/>
        <v>7408</v>
      </c>
      <c r="D43">
        <v>83</v>
      </c>
      <c r="E43">
        <v>156</v>
      </c>
      <c r="F43">
        <v>82</v>
      </c>
      <c r="G43">
        <v>58</v>
      </c>
      <c r="H43">
        <v>73</v>
      </c>
      <c r="I43">
        <v>1</v>
      </c>
      <c r="J43">
        <v>6</v>
      </c>
      <c r="K43">
        <v>28</v>
      </c>
      <c r="L43">
        <v>499</v>
      </c>
      <c r="M43">
        <v>135</v>
      </c>
      <c r="N43">
        <v>55</v>
      </c>
      <c r="O43">
        <v>228</v>
      </c>
      <c r="P43">
        <v>15</v>
      </c>
      <c r="Q43">
        <v>28</v>
      </c>
      <c r="R43">
        <v>40</v>
      </c>
      <c r="S43">
        <v>34</v>
      </c>
      <c r="T43">
        <v>149</v>
      </c>
      <c r="U43">
        <v>132</v>
      </c>
      <c r="V43">
        <v>1294</v>
      </c>
      <c r="W43">
        <v>199</v>
      </c>
      <c r="X43">
        <v>168</v>
      </c>
      <c r="Y43">
        <v>771</v>
      </c>
      <c r="Z43">
        <v>331</v>
      </c>
      <c r="AA43">
        <v>34</v>
      </c>
      <c r="AB43">
        <v>11</v>
      </c>
      <c r="AC43">
        <v>153</v>
      </c>
      <c r="AD43">
        <v>21</v>
      </c>
      <c r="AE43">
        <v>557</v>
      </c>
      <c r="AF43">
        <v>380</v>
      </c>
      <c r="AG43">
        <v>168</v>
      </c>
      <c r="AH43">
        <v>59</v>
      </c>
      <c r="AJ43">
        <v>2</v>
      </c>
      <c r="AK43">
        <v>52</v>
      </c>
      <c r="AL43">
        <v>41</v>
      </c>
      <c r="AN43">
        <v>51</v>
      </c>
      <c r="AO43">
        <v>36</v>
      </c>
      <c r="AP43">
        <v>103</v>
      </c>
      <c r="AQ43">
        <v>75</v>
      </c>
      <c r="AR43">
        <v>0</v>
      </c>
      <c r="AS43">
        <v>146</v>
      </c>
      <c r="AT43">
        <v>30</v>
      </c>
      <c r="AU43">
        <v>13</v>
      </c>
      <c r="AV43">
        <v>39</v>
      </c>
      <c r="AW43">
        <v>202</v>
      </c>
      <c r="AX43">
        <v>230</v>
      </c>
      <c r="AY43">
        <v>283</v>
      </c>
      <c r="AZ43">
        <v>129</v>
      </c>
      <c r="BA43">
        <v>28</v>
      </c>
    </row>
    <row r="44" spans="2:53" x14ac:dyDescent="0.3">
      <c r="B44" t="s">
        <v>41</v>
      </c>
      <c r="C44">
        <f t="shared" si="0"/>
        <v>1077</v>
      </c>
      <c r="D44">
        <v>3</v>
      </c>
      <c r="E44">
        <v>26</v>
      </c>
      <c r="F44">
        <v>12</v>
      </c>
      <c r="G44">
        <v>13</v>
      </c>
      <c r="H44">
        <v>14</v>
      </c>
      <c r="J44">
        <v>1</v>
      </c>
      <c r="K44">
        <v>5</v>
      </c>
      <c r="L44">
        <v>91</v>
      </c>
      <c r="M44">
        <v>22</v>
      </c>
      <c r="N44">
        <v>14</v>
      </c>
      <c r="O44">
        <v>46</v>
      </c>
      <c r="P44">
        <v>4</v>
      </c>
      <c r="R44">
        <v>3</v>
      </c>
      <c r="S44">
        <v>5</v>
      </c>
      <c r="T44">
        <v>9</v>
      </c>
      <c r="U44">
        <v>11</v>
      </c>
      <c r="V44">
        <v>199</v>
      </c>
      <c r="W44">
        <v>23</v>
      </c>
      <c r="X44">
        <v>25</v>
      </c>
      <c r="Y44">
        <v>95</v>
      </c>
      <c r="Z44">
        <v>51</v>
      </c>
      <c r="AA44">
        <v>5</v>
      </c>
      <c r="AB44">
        <v>1</v>
      </c>
      <c r="AC44">
        <v>24</v>
      </c>
      <c r="AD44">
        <v>1</v>
      </c>
      <c r="AE44">
        <v>45</v>
      </c>
      <c r="AF44">
        <v>61</v>
      </c>
      <c r="AG44">
        <v>25</v>
      </c>
      <c r="AH44">
        <v>2</v>
      </c>
      <c r="AJ44">
        <v>0</v>
      </c>
      <c r="AK44">
        <v>10</v>
      </c>
      <c r="AL44">
        <v>6</v>
      </c>
      <c r="AM44">
        <v>57</v>
      </c>
      <c r="AP44">
        <v>16</v>
      </c>
      <c r="AQ44">
        <v>5</v>
      </c>
      <c r="AR44">
        <v>0</v>
      </c>
      <c r="AS44">
        <v>16</v>
      </c>
      <c r="AT44">
        <v>5</v>
      </c>
      <c r="AU44">
        <v>3</v>
      </c>
      <c r="AV44">
        <v>6</v>
      </c>
      <c r="AW44">
        <v>22</v>
      </c>
      <c r="AX44">
        <v>25</v>
      </c>
      <c r="AY44">
        <v>51</v>
      </c>
      <c r="AZ44">
        <v>17</v>
      </c>
      <c r="BA44">
        <v>2</v>
      </c>
    </row>
    <row r="45" spans="2:53" x14ac:dyDescent="0.3">
      <c r="B45" t="s">
        <v>42</v>
      </c>
      <c r="C45">
        <f t="shared" si="0"/>
        <v>716</v>
      </c>
      <c r="D45">
        <v>1</v>
      </c>
      <c r="E45">
        <v>10</v>
      </c>
      <c r="F45">
        <v>5</v>
      </c>
      <c r="G45">
        <v>15</v>
      </c>
      <c r="H45">
        <v>12</v>
      </c>
      <c r="J45">
        <v>2</v>
      </c>
      <c r="K45">
        <v>4</v>
      </c>
      <c r="L45">
        <v>46</v>
      </c>
      <c r="M45">
        <v>7</v>
      </c>
      <c r="N45">
        <v>8</v>
      </c>
      <c r="O45">
        <v>24</v>
      </c>
      <c r="Q45">
        <v>2</v>
      </c>
      <c r="R45">
        <v>4</v>
      </c>
      <c r="S45">
        <v>3</v>
      </c>
      <c r="T45">
        <v>12</v>
      </c>
      <c r="U45">
        <v>12</v>
      </c>
      <c r="V45">
        <v>107</v>
      </c>
      <c r="W45">
        <v>15</v>
      </c>
      <c r="X45">
        <v>25</v>
      </c>
      <c r="Y45">
        <v>59</v>
      </c>
      <c r="Z45">
        <v>38</v>
      </c>
      <c r="AA45">
        <v>4</v>
      </c>
      <c r="AB45">
        <v>1</v>
      </c>
      <c r="AC45">
        <v>11</v>
      </c>
      <c r="AD45">
        <v>4</v>
      </c>
      <c r="AE45">
        <v>33</v>
      </c>
      <c r="AF45">
        <v>27</v>
      </c>
      <c r="AG45">
        <v>22</v>
      </c>
      <c r="AH45">
        <v>7</v>
      </c>
      <c r="AJ45">
        <v>0</v>
      </c>
      <c r="AK45">
        <v>3</v>
      </c>
      <c r="AL45">
        <v>8</v>
      </c>
      <c r="AM45">
        <v>34</v>
      </c>
      <c r="AN45">
        <v>9</v>
      </c>
      <c r="AP45">
        <v>29</v>
      </c>
      <c r="AQ45">
        <v>6</v>
      </c>
      <c r="AS45">
        <v>6</v>
      </c>
      <c r="AT45">
        <v>10</v>
      </c>
      <c r="AU45">
        <v>1</v>
      </c>
      <c r="AV45">
        <v>4</v>
      </c>
      <c r="AW45">
        <v>10</v>
      </c>
      <c r="AX45">
        <v>23</v>
      </c>
      <c r="AY45">
        <v>45</v>
      </c>
      <c r="AZ45">
        <v>6</v>
      </c>
      <c r="BA45">
        <v>2</v>
      </c>
    </row>
    <row r="46" spans="2:53" x14ac:dyDescent="0.3">
      <c r="B46" t="s">
        <v>43</v>
      </c>
      <c r="C46">
        <f t="shared" si="0"/>
        <v>786</v>
      </c>
      <c r="D46">
        <v>3</v>
      </c>
      <c r="E46">
        <v>15</v>
      </c>
      <c r="F46">
        <v>8</v>
      </c>
      <c r="G46">
        <v>9</v>
      </c>
      <c r="H46">
        <v>11</v>
      </c>
      <c r="K46">
        <v>11</v>
      </c>
      <c r="L46">
        <v>54</v>
      </c>
      <c r="M46">
        <v>22</v>
      </c>
      <c r="N46">
        <v>10</v>
      </c>
      <c r="O46">
        <v>31</v>
      </c>
      <c r="Q46">
        <v>2</v>
      </c>
      <c r="R46">
        <v>5</v>
      </c>
      <c r="S46">
        <v>7</v>
      </c>
      <c r="T46">
        <v>13</v>
      </c>
      <c r="U46">
        <v>12</v>
      </c>
      <c r="V46">
        <v>106</v>
      </c>
      <c r="W46">
        <v>24</v>
      </c>
      <c r="X46">
        <v>22</v>
      </c>
      <c r="Y46">
        <v>68</v>
      </c>
      <c r="Z46">
        <v>42</v>
      </c>
      <c r="AB46">
        <v>1</v>
      </c>
      <c r="AC46">
        <v>13</v>
      </c>
      <c r="AD46">
        <v>2</v>
      </c>
      <c r="AE46">
        <v>37</v>
      </c>
      <c r="AF46">
        <v>42</v>
      </c>
      <c r="AG46">
        <v>32</v>
      </c>
      <c r="AH46">
        <v>6</v>
      </c>
      <c r="AJ46">
        <v>0</v>
      </c>
      <c r="AK46">
        <v>3</v>
      </c>
      <c r="AL46">
        <v>3</v>
      </c>
      <c r="AM46">
        <v>44</v>
      </c>
      <c r="AN46">
        <v>8</v>
      </c>
      <c r="AO46">
        <v>1</v>
      </c>
      <c r="AQ46">
        <v>3</v>
      </c>
      <c r="AR46">
        <v>0</v>
      </c>
      <c r="AS46">
        <v>13</v>
      </c>
      <c r="AT46">
        <v>3</v>
      </c>
      <c r="AU46">
        <v>5</v>
      </c>
      <c r="AV46">
        <v>6</v>
      </c>
      <c r="AW46">
        <v>23</v>
      </c>
      <c r="AX46">
        <v>13</v>
      </c>
      <c r="AY46">
        <v>34</v>
      </c>
      <c r="AZ46">
        <v>14</v>
      </c>
      <c r="BA46">
        <v>5</v>
      </c>
    </row>
    <row r="47" spans="2:53" x14ac:dyDescent="0.3">
      <c r="B47" t="s">
        <v>44</v>
      </c>
      <c r="C47">
        <f t="shared" si="0"/>
        <v>1443</v>
      </c>
      <c r="D47">
        <v>6</v>
      </c>
      <c r="E47">
        <v>23</v>
      </c>
      <c r="F47">
        <v>7</v>
      </c>
      <c r="G47">
        <v>11</v>
      </c>
      <c r="H47">
        <v>17</v>
      </c>
      <c r="I47">
        <v>3</v>
      </c>
      <c r="J47">
        <v>2</v>
      </c>
      <c r="K47">
        <v>15</v>
      </c>
      <c r="L47">
        <v>117</v>
      </c>
      <c r="M47">
        <v>35</v>
      </c>
      <c r="N47">
        <v>12</v>
      </c>
      <c r="O47">
        <v>50</v>
      </c>
      <c r="P47">
        <v>4</v>
      </c>
      <c r="Q47">
        <v>8</v>
      </c>
      <c r="R47">
        <v>6</v>
      </c>
      <c r="S47">
        <v>2</v>
      </c>
      <c r="T47">
        <v>18</v>
      </c>
      <c r="U47">
        <v>28</v>
      </c>
      <c r="V47">
        <v>242</v>
      </c>
      <c r="W47">
        <v>32</v>
      </c>
      <c r="X47">
        <v>39</v>
      </c>
      <c r="Y47">
        <v>126</v>
      </c>
      <c r="Z47">
        <v>94</v>
      </c>
      <c r="AA47">
        <v>3</v>
      </c>
      <c r="AB47">
        <v>1</v>
      </c>
      <c r="AC47">
        <v>35</v>
      </c>
      <c r="AD47">
        <v>4</v>
      </c>
      <c r="AE47">
        <v>67</v>
      </c>
      <c r="AF47">
        <v>78</v>
      </c>
      <c r="AG47">
        <v>39</v>
      </c>
      <c r="AH47">
        <v>6</v>
      </c>
      <c r="AJ47">
        <v>0</v>
      </c>
      <c r="AK47">
        <v>13</v>
      </c>
      <c r="AL47">
        <v>12</v>
      </c>
      <c r="AM47">
        <v>61</v>
      </c>
      <c r="AN47">
        <v>4</v>
      </c>
      <c r="AO47">
        <v>6</v>
      </c>
      <c r="AP47">
        <v>17</v>
      </c>
      <c r="AR47">
        <v>0</v>
      </c>
      <c r="AS47">
        <v>11</v>
      </c>
      <c r="AT47">
        <v>8</v>
      </c>
      <c r="AU47">
        <v>2</v>
      </c>
      <c r="AV47">
        <v>13</v>
      </c>
      <c r="AW47">
        <v>34</v>
      </c>
      <c r="AX47">
        <v>41</v>
      </c>
      <c r="AY47">
        <v>59</v>
      </c>
      <c r="AZ47">
        <v>24</v>
      </c>
      <c r="BA47">
        <v>8</v>
      </c>
    </row>
    <row r="48" spans="2:53" x14ac:dyDescent="0.3">
      <c r="B48" t="s">
        <v>45</v>
      </c>
      <c r="C48">
        <f t="shared" si="0"/>
        <v>313</v>
      </c>
      <c r="D48">
        <v>1</v>
      </c>
      <c r="E48">
        <v>4</v>
      </c>
      <c r="F48">
        <v>3</v>
      </c>
      <c r="G48">
        <v>4</v>
      </c>
      <c r="H48">
        <v>1</v>
      </c>
      <c r="K48">
        <v>1</v>
      </c>
      <c r="L48">
        <v>15</v>
      </c>
      <c r="M48">
        <v>4</v>
      </c>
      <c r="N48">
        <v>2</v>
      </c>
      <c r="O48">
        <v>9</v>
      </c>
      <c r="P48">
        <v>1</v>
      </c>
      <c r="Q48">
        <v>3</v>
      </c>
      <c r="R48">
        <v>5</v>
      </c>
      <c r="S48">
        <v>4</v>
      </c>
      <c r="T48">
        <v>9</v>
      </c>
      <c r="U48">
        <v>4</v>
      </c>
      <c r="V48">
        <v>36</v>
      </c>
      <c r="W48">
        <v>6</v>
      </c>
      <c r="X48">
        <v>8</v>
      </c>
      <c r="Y48">
        <v>46</v>
      </c>
      <c r="Z48">
        <v>10</v>
      </c>
      <c r="AA48">
        <v>2</v>
      </c>
      <c r="AC48">
        <v>3</v>
      </c>
      <c r="AD48">
        <v>1</v>
      </c>
      <c r="AE48">
        <v>30</v>
      </c>
      <c r="AF48">
        <v>14</v>
      </c>
      <c r="AG48">
        <v>9</v>
      </c>
      <c r="AH48">
        <v>3</v>
      </c>
      <c r="AK48">
        <v>1</v>
      </c>
      <c r="AL48">
        <v>1</v>
      </c>
      <c r="AM48">
        <v>14</v>
      </c>
      <c r="AP48">
        <v>7</v>
      </c>
      <c r="AQ48">
        <v>2</v>
      </c>
      <c r="AS48">
        <v>9</v>
      </c>
      <c r="AT48">
        <v>1</v>
      </c>
      <c r="AW48">
        <v>20</v>
      </c>
      <c r="AX48">
        <v>5</v>
      </c>
      <c r="AY48">
        <v>11</v>
      </c>
      <c r="AZ48">
        <v>3</v>
      </c>
      <c r="BA48">
        <v>1</v>
      </c>
    </row>
    <row r="49" spans="2:53" x14ac:dyDescent="0.3">
      <c r="B49" t="s">
        <v>46</v>
      </c>
      <c r="C49">
        <f t="shared" si="0"/>
        <v>1243</v>
      </c>
      <c r="D49">
        <v>10</v>
      </c>
      <c r="E49">
        <v>29</v>
      </c>
      <c r="F49">
        <v>11</v>
      </c>
      <c r="G49">
        <v>4</v>
      </c>
      <c r="H49">
        <v>9</v>
      </c>
      <c r="J49">
        <v>1</v>
      </c>
      <c r="K49">
        <v>14</v>
      </c>
      <c r="L49">
        <v>79</v>
      </c>
      <c r="M49">
        <v>20</v>
      </c>
      <c r="N49">
        <v>9</v>
      </c>
      <c r="O49">
        <v>42</v>
      </c>
      <c r="P49">
        <v>4</v>
      </c>
      <c r="Q49">
        <v>7</v>
      </c>
      <c r="R49">
        <v>12</v>
      </c>
      <c r="S49">
        <v>4</v>
      </c>
      <c r="T49">
        <v>12</v>
      </c>
      <c r="U49">
        <v>13</v>
      </c>
      <c r="V49">
        <v>237</v>
      </c>
      <c r="W49">
        <v>34</v>
      </c>
      <c r="X49">
        <v>24</v>
      </c>
      <c r="Y49">
        <v>135</v>
      </c>
      <c r="Z49">
        <v>56</v>
      </c>
      <c r="AA49">
        <v>8</v>
      </c>
      <c r="AB49">
        <v>1</v>
      </c>
      <c r="AC49">
        <v>25</v>
      </c>
      <c r="AD49">
        <v>1</v>
      </c>
      <c r="AE49">
        <v>56</v>
      </c>
      <c r="AF49">
        <v>83</v>
      </c>
      <c r="AG49">
        <v>26</v>
      </c>
      <c r="AH49">
        <v>5</v>
      </c>
      <c r="AJ49">
        <v>0</v>
      </c>
      <c r="AK49">
        <v>10</v>
      </c>
      <c r="AL49">
        <v>15</v>
      </c>
      <c r="AM49">
        <v>55</v>
      </c>
      <c r="AN49">
        <v>1</v>
      </c>
      <c r="AO49">
        <v>6</v>
      </c>
      <c r="AP49">
        <v>13</v>
      </c>
      <c r="AQ49">
        <v>12</v>
      </c>
      <c r="AR49">
        <v>0</v>
      </c>
      <c r="AT49">
        <v>6</v>
      </c>
      <c r="AU49">
        <v>4</v>
      </c>
      <c r="AV49">
        <v>8</v>
      </c>
      <c r="AW49">
        <v>31</v>
      </c>
      <c r="AX49">
        <v>35</v>
      </c>
      <c r="AY49">
        <v>54</v>
      </c>
      <c r="AZ49">
        <v>17</v>
      </c>
      <c r="BA49">
        <v>5</v>
      </c>
    </row>
    <row r="50" spans="2:53" x14ac:dyDescent="0.3">
      <c r="B50" t="s">
        <v>47</v>
      </c>
      <c r="C50">
        <f t="shared" si="0"/>
        <v>516</v>
      </c>
      <c r="D50">
        <v>7</v>
      </c>
      <c r="E50">
        <v>9</v>
      </c>
      <c r="F50">
        <v>6</v>
      </c>
      <c r="G50">
        <v>3</v>
      </c>
      <c r="H50">
        <v>15</v>
      </c>
      <c r="J50">
        <v>1</v>
      </c>
      <c r="K50">
        <v>4</v>
      </c>
      <c r="L50">
        <v>45</v>
      </c>
      <c r="M50">
        <v>7</v>
      </c>
      <c r="N50">
        <v>14</v>
      </c>
      <c r="O50">
        <v>10</v>
      </c>
      <c r="P50">
        <v>3</v>
      </c>
      <c r="Q50">
        <v>2</v>
      </c>
      <c r="R50">
        <v>4</v>
      </c>
      <c r="T50">
        <v>7</v>
      </c>
      <c r="U50">
        <v>8</v>
      </c>
      <c r="V50">
        <v>63</v>
      </c>
      <c r="W50">
        <v>15</v>
      </c>
      <c r="X50">
        <v>12</v>
      </c>
      <c r="Y50">
        <v>62</v>
      </c>
      <c r="Z50">
        <v>17</v>
      </c>
      <c r="AA50">
        <v>2</v>
      </c>
      <c r="AB50">
        <v>1</v>
      </c>
      <c r="AC50">
        <v>11</v>
      </c>
      <c r="AE50">
        <v>27</v>
      </c>
      <c r="AF50">
        <v>32</v>
      </c>
      <c r="AG50">
        <v>11</v>
      </c>
      <c r="AH50">
        <v>4</v>
      </c>
      <c r="AK50">
        <v>5</v>
      </c>
      <c r="AL50">
        <v>5</v>
      </c>
      <c r="AM50">
        <v>24</v>
      </c>
      <c r="AN50">
        <v>1</v>
      </c>
      <c r="AO50">
        <v>2</v>
      </c>
      <c r="AP50">
        <v>8</v>
      </c>
      <c r="AQ50">
        <v>3</v>
      </c>
      <c r="AS50">
        <v>6</v>
      </c>
      <c r="AU50">
        <v>3</v>
      </c>
      <c r="AV50">
        <v>5</v>
      </c>
      <c r="AW50">
        <v>10</v>
      </c>
      <c r="AX50">
        <v>14</v>
      </c>
      <c r="AY50">
        <v>21</v>
      </c>
      <c r="AZ50">
        <v>5</v>
      </c>
      <c r="BA50">
        <v>2</v>
      </c>
    </row>
    <row r="51" spans="2:53" x14ac:dyDescent="0.3">
      <c r="B51" t="s">
        <v>64</v>
      </c>
      <c r="C51">
        <f t="shared" si="0"/>
        <v>9</v>
      </c>
      <c r="E51">
        <v>1</v>
      </c>
      <c r="L51">
        <v>1</v>
      </c>
      <c r="O51">
        <v>1</v>
      </c>
      <c r="W51">
        <v>1</v>
      </c>
      <c r="Y51">
        <v>2</v>
      </c>
      <c r="AF51">
        <v>1</v>
      </c>
      <c r="AH51">
        <v>1</v>
      </c>
      <c r="AX51">
        <v>1</v>
      </c>
    </row>
    <row r="52" spans="2:53" x14ac:dyDescent="0.3">
      <c r="B52" t="s">
        <v>48</v>
      </c>
      <c r="C52">
        <f t="shared" si="0"/>
        <v>967</v>
      </c>
      <c r="D52">
        <v>1</v>
      </c>
      <c r="E52">
        <v>14</v>
      </c>
      <c r="F52">
        <v>6</v>
      </c>
      <c r="G52">
        <v>13</v>
      </c>
      <c r="H52">
        <v>29</v>
      </c>
      <c r="J52">
        <v>5</v>
      </c>
      <c r="K52">
        <v>6</v>
      </c>
      <c r="L52">
        <v>19</v>
      </c>
      <c r="M52">
        <v>5</v>
      </c>
      <c r="N52">
        <v>43</v>
      </c>
      <c r="O52">
        <v>4</v>
      </c>
      <c r="P52">
        <v>1</v>
      </c>
      <c r="R52">
        <v>0</v>
      </c>
      <c r="S52">
        <v>6</v>
      </c>
      <c r="T52">
        <v>3</v>
      </c>
      <c r="U52">
        <v>6</v>
      </c>
      <c r="V52">
        <v>83</v>
      </c>
      <c r="W52">
        <v>75</v>
      </c>
      <c r="X52">
        <v>22</v>
      </c>
      <c r="Y52">
        <v>137</v>
      </c>
      <c r="Z52">
        <v>60</v>
      </c>
      <c r="AA52">
        <v>2</v>
      </c>
      <c r="AC52">
        <v>16</v>
      </c>
      <c r="AD52">
        <v>2</v>
      </c>
      <c r="AE52">
        <v>38</v>
      </c>
      <c r="AF52">
        <v>80</v>
      </c>
      <c r="AG52">
        <v>18</v>
      </c>
      <c r="AK52">
        <v>1</v>
      </c>
      <c r="AL52">
        <v>18</v>
      </c>
      <c r="AM52">
        <v>95</v>
      </c>
      <c r="AN52">
        <v>7</v>
      </c>
      <c r="AP52">
        <v>5</v>
      </c>
      <c r="AQ52">
        <v>12</v>
      </c>
      <c r="AS52">
        <v>2</v>
      </c>
      <c r="AW52">
        <v>14</v>
      </c>
      <c r="AX52">
        <v>18</v>
      </c>
      <c r="AY52">
        <v>62</v>
      </c>
      <c r="AZ52">
        <v>21</v>
      </c>
      <c r="BA52">
        <v>18</v>
      </c>
    </row>
    <row r="53" spans="2:53" x14ac:dyDescent="0.3">
      <c r="B53" t="s">
        <v>65</v>
      </c>
      <c r="C53">
        <f t="shared" si="0"/>
        <v>10</v>
      </c>
      <c r="K53">
        <v>1</v>
      </c>
      <c r="M53">
        <v>1</v>
      </c>
      <c r="X53">
        <v>1</v>
      </c>
      <c r="Y53">
        <v>1</v>
      </c>
      <c r="Z53">
        <v>3</v>
      </c>
      <c r="AG53">
        <v>2</v>
      </c>
      <c r="AY53">
        <v>1</v>
      </c>
    </row>
    <row r="54" spans="2:53" x14ac:dyDescent="0.3">
      <c r="B54" t="s">
        <v>49</v>
      </c>
      <c r="C54">
        <f t="shared" si="0"/>
        <v>1160</v>
      </c>
      <c r="D54">
        <v>5</v>
      </c>
      <c r="E54">
        <v>20</v>
      </c>
      <c r="F54">
        <v>6</v>
      </c>
      <c r="G54">
        <v>2</v>
      </c>
      <c r="H54">
        <v>6</v>
      </c>
      <c r="I54">
        <v>1</v>
      </c>
      <c r="K54">
        <v>1</v>
      </c>
      <c r="L54">
        <v>36</v>
      </c>
      <c r="M54">
        <v>11</v>
      </c>
      <c r="N54">
        <v>10</v>
      </c>
      <c r="O54">
        <v>77</v>
      </c>
      <c r="P54">
        <v>1</v>
      </c>
      <c r="Q54">
        <v>21</v>
      </c>
      <c r="R54">
        <v>4</v>
      </c>
      <c r="S54">
        <v>3</v>
      </c>
      <c r="T54">
        <v>18</v>
      </c>
      <c r="U54">
        <v>12</v>
      </c>
      <c r="V54">
        <v>143</v>
      </c>
      <c r="W54">
        <v>30</v>
      </c>
      <c r="X54">
        <v>17</v>
      </c>
      <c r="Y54">
        <v>228</v>
      </c>
      <c r="Z54">
        <v>39</v>
      </c>
      <c r="AB54">
        <v>3</v>
      </c>
      <c r="AC54">
        <v>12</v>
      </c>
      <c r="AD54">
        <v>1</v>
      </c>
      <c r="AE54">
        <v>29</v>
      </c>
      <c r="AF54">
        <v>151</v>
      </c>
      <c r="AG54">
        <v>13</v>
      </c>
      <c r="AH54">
        <v>2</v>
      </c>
      <c r="AJ54">
        <v>0</v>
      </c>
      <c r="AK54">
        <v>6</v>
      </c>
      <c r="AL54">
        <v>11</v>
      </c>
      <c r="AM54">
        <v>24</v>
      </c>
      <c r="AN54">
        <v>7</v>
      </c>
      <c r="AO54">
        <v>1</v>
      </c>
      <c r="AP54">
        <v>17</v>
      </c>
      <c r="AQ54">
        <v>10</v>
      </c>
      <c r="AR54">
        <v>0</v>
      </c>
      <c r="AS54">
        <v>7</v>
      </c>
      <c r="AT54">
        <v>3</v>
      </c>
      <c r="AU54">
        <v>1</v>
      </c>
      <c r="AW54">
        <v>24</v>
      </c>
      <c r="AX54">
        <v>33</v>
      </c>
      <c r="AY54">
        <v>33</v>
      </c>
      <c r="AZ54">
        <v>79</v>
      </c>
      <c r="BA54">
        <v>2</v>
      </c>
    </row>
    <row r="55" spans="2:53" x14ac:dyDescent="0.3">
      <c r="B55" t="s">
        <v>50</v>
      </c>
      <c r="C55">
        <f t="shared" si="0"/>
        <v>3876</v>
      </c>
      <c r="D55">
        <v>13</v>
      </c>
      <c r="E55">
        <v>65</v>
      </c>
      <c r="F55">
        <v>25</v>
      </c>
      <c r="G55">
        <v>20</v>
      </c>
      <c r="H55">
        <v>35</v>
      </c>
      <c r="I55">
        <v>1</v>
      </c>
      <c r="J55">
        <v>3</v>
      </c>
      <c r="K55">
        <v>28</v>
      </c>
      <c r="L55">
        <v>246</v>
      </c>
      <c r="M55">
        <v>50</v>
      </c>
      <c r="N55">
        <v>32</v>
      </c>
      <c r="O55">
        <v>148</v>
      </c>
      <c r="P55">
        <v>5</v>
      </c>
      <c r="Q55">
        <v>13</v>
      </c>
      <c r="R55">
        <v>39</v>
      </c>
      <c r="S55">
        <v>14</v>
      </c>
      <c r="T55">
        <v>41</v>
      </c>
      <c r="U55">
        <v>45</v>
      </c>
      <c r="V55">
        <v>637</v>
      </c>
      <c r="W55">
        <v>84</v>
      </c>
      <c r="X55">
        <v>99</v>
      </c>
      <c r="Y55">
        <v>351</v>
      </c>
      <c r="Z55">
        <v>183</v>
      </c>
      <c r="AA55">
        <v>19</v>
      </c>
      <c r="AB55">
        <v>2</v>
      </c>
      <c r="AC55">
        <v>92</v>
      </c>
      <c r="AD55">
        <v>47</v>
      </c>
      <c r="AE55">
        <v>203</v>
      </c>
      <c r="AF55">
        <v>211</v>
      </c>
      <c r="AG55">
        <v>91</v>
      </c>
      <c r="AH55">
        <v>23</v>
      </c>
      <c r="AJ55">
        <v>0</v>
      </c>
      <c r="AK55">
        <v>108</v>
      </c>
      <c r="AL55">
        <v>157</v>
      </c>
      <c r="AM55">
        <v>198</v>
      </c>
      <c r="AN55">
        <v>17</v>
      </c>
      <c r="AO55">
        <v>12</v>
      </c>
      <c r="AP55">
        <v>61</v>
      </c>
      <c r="AQ55">
        <v>17</v>
      </c>
      <c r="AR55">
        <v>0</v>
      </c>
      <c r="AS55">
        <v>29</v>
      </c>
      <c r="AT55">
        <v>20</v>
      </c>
      <c r="AU55">
        <v>11</v>
      </c>
      <c r="AV55">
        <v>11</v>
      </c>
      <c r="AX55">
        <v>120</v>
      </c>
      <c r="AY55">
        <v>163</v>
      </c>
      <c r="AZ55">
        <v>74</v>
      </c>
      <c r="BA55">
        <v>13</v>
      </c>
    </row>
    <row r="56" spans="2:53" x14ac:dyDescent="0.3">
      <c r="B56" t="s">
        <v>51</v>
      </c>
      <c r="C56">
        <f t="shared" si="0"/>
        <v>3280</v>
      </c>
      <c r="D56">
        <v>22</v>
      </c>
      <c r="E56">
        <v>53</v>
      </c>
      <c r="F56">
        <v>31</v>
      </c>
      <c r="G56">
        <v>35</v>
      </c>
      <c r="H56">
        <v>39</v>
      </c>
      <c r="I56">
        <v>2</v>
      </c>
      <c r="J56">
        <v>4</v>
      </c>
      <c r="K56">
        <v>14</v>
      </c>
      <c r="L56">
        <v>253</v>
      </c>
      <c r="M56">
        <v>42</v>
      </c>
      <c r="N56">
        <v>30</v>
      </c>
      <c r="O56">
        <v>128</v>
      </c>
      <c r="P56">
        <v>7</v>
      </c>
      <c r="Q56">
        <v>7</v>
      </c>
      <c r="R56">
        <v>28</v>
      </c>
      <c r="S56">
        <v>13</v>
      </c>
      <c r="T56">
        <v>55</v>
      </c>
      <c r="U56">
        <v>47</v>
      </c>
      <c r="V56">
        <v>589</v>
      </c>
      <c r="W56">
        <v>109</v>
      </c>
      <c r="X56">
        <v>94</v>
      </c>
      <c r="Y56">
        <v>312</v>
      </c>
      <c r="Z56">
        <v>148</v>
      </c>
      <c r="AA56">
        <v>22</v>
      </c>
      <c r="AB56">
        <v>4</v>
      </c>
      <c r="AC56">
        <v>61</v>
      </c>
      <c r="AD56">
        <v>7</v>
      </c>
      <c r="AE56">
        <v>165</v>
      </c>
      <c r="AF56">
        <v>168</v>
      </c>
      <c r="AG56">
        <v>91</v>
      </c>
      <c r="AH56">
        <v>12</v>
      </c>
      <c r="AJ56">
        <v>0</v>
      </c>
      <c r="AK56">
        <v>25</v>
      </c>
      <c r="AL56">
        <v>23</v>
      </c>
      <c r="AM56">
        <v>161</v>
      </c>
      <c r="AN56">
        <v>35</v>
      </c>
      <c r="AO56">
        <v>7</v>
      </c>
      <c r="AP56">
        <v>51</v>
      </c>
      <c r="AQ56">
        <v>25</v>
      </c>
      <c r="AR56">
        <v>0</v>
      </c>
      <c r="AS56">
        <v>50</v>
      </c>
      <c r="AT56">
        <v>17</v>
      </c>
      <c r="AU56">
        <v>4</v>
      </c>
      <c r="AV56">
        <v>21</v>
      </c>
      <c r="AW56">
        <v>65</v>
      </c>
      <c r="AY56">
        <v>145</v>
      </c>
      <c r="AZ56">
        <v>50</v>
      </c>
      <c r="BA56">
        <v>9</v>
      </c>
    </row>
    <row r="57" spans="2:53" x14ac:dyDescent="0.3">
      <c r="B57" t="s">
        <v>52</v>
      </c>
      <c r="C57">
        <f t="shared" si="0"/>
        <v>10304</v>
      </c>
      <c r="D57">
        <v>70</v>
      </c>
      <c r="E57">
        <v>218</v>
      </c>
      <c r="F57">
        <v>112</v>
      </c>
      <c r="G57">
        <v>79</v>
      </c>
      <c r="H57">
        <v>123</v>
      </c>
      <c r="I57">
        <v>3</v>
      </c>
      <c r="J57">
        <v>8</v>
      </c>
      <c r="K57">
        <v>55</v>
      </c>
      <c r="L57">
        <v>748</v>
      </c>
      <c r="M57">
        <v>146</v>
      </c>
      <c r="N57">
        <v>112</v>
      </c>
      <c r="O57">
        <v>266</v>
      </c>
      <c r="P57">
        <v>18</v>
      </c>
      <c r="Q57">
        <v>13</v>
      </c>
      <c r="R57">
        <v>48</v>
      </c>
      <c r="S57">
        <v>34</v>
      </c>
      <c r="T57">
        <v>174</v>
      </c>
      <c r="U57">
        <v>114</v>
      </c>
      <c r="V57">
        <v>1836</v>
      </c>
      <c r="W57">
        <v>326</v>
      </c>
      <c r="X57">
        <v>205</v>
      </c>
      <c r="Y57">
        <v>1010</v>
      </c>
      <c r="Z57">
        <v>552</v>
      </c>
      <c r="AA57">
        <v>39</v>
      </c>
      <c r="AB57">
        <v>6</v>
      </c>
      <c r="AC57">
        <v>300</v>
      </c>
      <c r="AD57">
        <v>31</v>
      </c>
      <c r="AE57">
        <v>742</v>
      </c>
      <c r="AF57">
        <v>526</v>
      </c>
      <c r="AG57">
        <v>259</v>
      </c>
      <c r="AH57">
        <v>81</v>
      </c>
      <c r="AJ57">
        <v>1</v>
      </c>
      <c r="AK57">
        <v>88</v>
      </c>
      <c r="AL57">
        <v>93</v>
      </c>
      <c r="AM57">
        <v>535</v>
      </c>
      <c r="AN57">
        <v>49</v>
      </c>
      <c r="AO57">
        <v>51</v>
      </c>
      <c r="AP57">
        <v>140</v>
      </c>
      <c r="AQ57">
        <v>88</v>
      </c>
      <c r="AR57">
        <v>0</v>
      </c>
      <c r="AS57">
        <v>132</v>
      </c>
      <c r="AT57">
        <v>50</v>
      </c>
      <c r="AU57">
        <v>16</v>
      </c>
      <c r="AV57">
        <v>54</v>
      </c>
      <c r="AW57">
        <v>268</v>
      </c>
      <c r="AX57">
        <v>270</v>
      </c>
      <c r="AZ57">
        <v>168</v>
      </c>
      <c r="BA57">
        <v>47</v>
      </c>
    </row>
    <row r="58" spans="2:53" x14ac:dyDescent="0.3">
      <c r="B58" t="s">
        <v>53</v>
      </c>
      <c r="C58">
        <f t="shared" si="0"/>
        <v>6342</v>
      </c>
      <c r="D58">
        <v>32</v>
      </c>
      <c r="E58">
        <v>62</v>
      </c>
      <c r="F58">
        <v>63</v>
      </c>
      <c r="G58">
        <v>45</v>
      </c>
      <c r="H58">
        <v>32</v>
      </c>
      <c r="J58">
        <v>3</v>
      </c>
      <c r="K58">
        <v>29</v>
      </c>
      <c r="L58">
        <v>215</v>
      </c>
      <c r="M58">
        <v>71</v>
      </c>
      <c r="N58">
        <v>36</v>
      </c>
      <c r="O58">
        <v>450</v>
      </c>
      <c r="P58">
        <v>7</v>
      </c>
      <c r="Q58">
        <v>74</v>
      </c>
      <c r="R58">
        <v>26</v>
      </c>
      <c r="S58">
        <v>11</v>
      </c>
      <c r="T58">
        <v>67</v>
      </c>
      <c r="U58">
        <v>68</v>
      </c>
      <c r="V58">
        <v>820</v>
      </c>
      <c r="W58">
        <v>117</v>
      </c>
      <c r="X58">
        <v>92</v>
      </c>
      <c r="Y58">
        <v>1376</v>
      </c>
      <c r="Z58">
        <v>188</v>
      </c>
      <c r="AA58">
        <v>17</v>
      </c>
      <c r="AB58">
        <v>2</v>
      </c>
      <c r="AC58">
        <v>77</v>
      </c>
      <c r="AD58">
        <v>8</v>
      </c>
      <c r="AE58">
        <v>217</v>
      </c>
      <c r="AF58">
        <v>947</v>
      </c>
      <c r="AG58">
        <v>94</v>
      </c>
      <c r="AH58">
        <v>24</v>
      </c>
      <c r="AJ58">
        <v>0</v>
      </c>
      <c r="AK58">
        <v>22</v>
      </c>
      <c r="AL58">
        <v>35</v>
      </c>
      <c r="AM58">
        <v>227</v>
      </c>
      <c r="AN58">
        <v>28</v>
      </c>
      <c r="AO58">
        <v>10</v>
      </c>
      <c r="AP58">
        <v>67</v>
      </c>
      <c r="AQ58">
        <v>39</v>
      </c>
      <c r="AR58">
        <v>0</v>
      </c>
      <c r="AS58">
        <v>49</v>
      </c>
      <c r="AT58">
        <v>12</v>
      </c>
      <c r="AU58">
        <v>6</v>
      </c>
      <c r="AV58">
        <v>139</v>
      </c>
      <c r="AW58">
        <v>111</v>
      </c>
      <c r="AX58">
        <v>128</v>
      </c>
      <c r="AY58">
        <v>172</v>
      </c>
      <c r="BA58">
        <v>27</v>
      </c>
    </row>
    <row r="59" spans="2:53" x14ac:dyDescent="0.3">
      <c r="B59" t="s">
        <v>54</v>
      </c>
      <c r="C59">
        <f t="shared" si="0"/>
        <v>1389</v>
      </c>
      <c r="D59">
        <v>13</v>
      </c>
      <c r="E59">
        <v>23</v>
      </c>
      <c r="F59">
        <v>20</v>
      </c>
      <c r="G59">
        <v>14</v>
      </c>
      <c r="H59">
        <v>17</v>
      </c>
      <c r="I59">
        <v>2</v>
      </c>
      <c r="J59">
        <v>1</v>
      </c>
      <c r="K59">
        <v>6</v>
      </c>
      <c r="L59">
        <v>89</v>
      </c>
      <c r="M59">
        <v>19</v>
      </c>
      <c r="N59">
        <v>22</v>
      </c>
      <c r="O59">
        <v>37</v>
      </c>
      <c r="P59">
        <v>5</v>
      </c>
      <c r="Q59">
        <v>7</v>
      </c>
      <c r="R59">
        <v>8</v>
      </c>
      <c r="S59">
        <v>11</v>
      </c>
      <c r="T59">
        <v>22</v>
      </c>
      <c r="U59">
        <v>23</v>
      </c>
      <c r="V59">
        <v>247</v>
      </c>
      <c r="W59">
        <v>44</v>
      </c>
      <c r="X59">
        <v>27</v>
      </c>
      <c r="Y59">
        <v>127</v>
      </c>
      <c r="Z59">
        <v>55</v>
      </c>
      <c r="AA59">
        <v>8</v>
      </c>
      <c r="AC59">
        <v>18</v>
      </c>
      <c r="AD59">
        <v>6</v>
      </c>
      <c r="AE59">
        <v>101</v>
      </c>
      <c r="AF59">
        <v>76</v>
      </c>
      <c r="AG59">
        <v>41</v>
      </c>
      <c r="AH59">
        <v>10</v>
      </c>
      <c r="AJ59">
        <v>2</v>
      </c>
      <c r="AK59">
        <v>4</v>
      </c>
      <c r="AL59">
        <v>6</v>
      </c>
      <c r="AM59">
        <v>59</v>
      </c>
      <c r="AN59">
        <v>10</v>
      </c>
      <c r="AO59">
        <v>4</v>
      </c>
      <c r="AP59">
        <v>25</v>
      </c>
      <c r="AQ59">
        <v>18</v>
      </c>
      <c r="AR59">
        <v>0</v>
      </c>
      <c r="AS59">
        <v>20</v>
      </c>
      <c r="AT59">
        <v>5</v>
      </c>
      <c r="AU59">
        <v>3</v>
      </c>
      <c r="AV59">
        <v>5</v>
      </c>
      <c r="AW59">
        <v>32</v>
      </c>
      <c r="AX59">
        <v>28</v>
      </c>
      <c r="AY59">
        <v>54</v>
      </c>
      <c r="AZ59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 - Dec</vt:lpstr>
      <vt:lpstr>April - March</vt:lpstr>
      <vt:lpstr>June - May</vt:lpstr>
      <vt:lpstr>July - June</vt:lpstr>
      <vt:lpstr>ILL Recd - Jan - Dec</vt:lpstr>
      <vt:lpstr>ILL Sent Jan-Dec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 Gustina</dc:creator>
  <cp:lastModifiedBy>Margo Gustina</cp:lastModifiedBy>
  <cp:lastPrinted>2017-01-17T20:42:39Z</cp:lastPrinted>
  <dcterms:created xsi:type="dcterms:W3CDTF">2017-01-05T19:11:57Z</dcterms:created>
  <dcterms:modified xsi:type="dcterms:W3CDTF">2017-01-17T20:42:46Z</dcterms:modified>
</cp:coreProperties>
</file>